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darzelis\Desktop\"/>
    </mc:Choice>
  </mc:AlternateContent>
  <xr:revisionPtr revIDLastSave="0" documentId="8_{19FD85FD-5F31-40F2-91CD-F5CD48E4F387}" xr6:coauthVersionLast="47" xr6:coauthVersionMax="47" xr10:uidLastSave="{00000000-0000-0000-0000-000000000000}"/>
  <bookViews>
    <workbookView xWindow="-120" yWindow="-120" windowWidth="29040" windowHeight="15720" tabRatio="781" xr2:uid="{00000000-000D-0000-FFFF-FFFF00000000}"/>
  </bookViews>
  <sheets>
    <sheet name="Rizikos" sheetId="1" r:id="rId1"/>
    <sheet name="Tikimybė" sheetId="2" r:id="rId2"/>
    <sheet name="Poveikis. Išteklių naudojimas" sheetId="3" r:id="rId3"/>
    <sheet name="Poveikis. TA laikymasis" sheetId="4" r:id="rId4"/>
    <sheet name="Poveikis. Planų vykdymas" sheetId="5" r:id="rId5"/>
    <sheet name="Poveikis.Tiksli info " sheetId="6" r:id="rId6"/>
    <sheet name="Rėžiai" sheetId="7" r:id="rId7"/>
  </sheets>
  <definedNames>
    <definedName name="_xlnm.Print_Area" localSheetId="0">Rizikos!$A$1:$L$125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 i="1" l="1"/>
  <c r="H2" i="1"/>
  <c r="H25" i="1"/>
  <c r="H23" i="1"/>
  <c r="H22" i="1"/>
  <c r="H12" i="1"/>
  <c r="H19" i="1"/>
  <c r="H14" i="1"/>
  <c r="H13" i="1"/>
  <c r="H10" i="1"/>
  <c r="H20" i="1" l="1"/>
  <c r="H11" i="1"/>
  <c r="H9" i="1"/>
  <c r="H7" i="1"/>
  <c r="H6" i="1"/>
  <c r="H5" i="1"/>
  <c r="H55" i="1"/>
  <c r="H54" i="1"/>
  <c r="H53" i="1"/>
  <c r="H52" i="1"/>
  <c r="H47" i="1"/>
  <c r="H46" i="1"/>
  <c r="H39" i="1"/>
  <c r="H37" i="1"/>
  <c r="H36" i="1"/>
  <c r="H32" i="1"/>
  <c r="H57" i="1"/>
  <c r="H38" i="1"/>
  <c r="H45" i="1"/>
  <c r="H44" i="1"/>
  <c r="H28" i="1"/>
  <c r="H27" i="1"/>
  <c r="H8" i="1"/>
  <c r="H24" i="1"/>
  <c r="H21" i="1"/>
  <c r="H67" i="1"/>
  <c r="H31" i="1"/>
  <c r="H125" i="1"/>
  <c r="H126" i="1"/>
  <c r="H127" i="1"/>
  <c r="H128" i="1"/>
  <c r="H129" i="1"/>
  <c r="H130" i="1"/>
  <c r="H131" i="1"/>
  <c r="H132" i="1"/>
  <c r="H133" i="1"/>
  <c r="H134" i="1"/>
  <c r="H135" i="1"/>
  <c r="H136" i="1"/>
  <c r="H137" i="1"/>
  <c r="H138" i="1"/>
  <c r="H139" i="1"/>
  <c r="H140" i="1"/>
  <c r="H141" i="1"/>
  <c r="H142" i="1"/>
  <c r="H143" i="1"/>
  <c r="H144" i="1"/>
  <c r="H145" i="1"/>
  <c r="H146" i="1"/>
  <c r="H147" i="1"/>
  <c r="H148" i="1"/>
  <c r="H149" i="1"/>
  <c r="H150" i="1"/>
  <c r="H151" i="1"/>
  <c r="H152" i="1"/>
  <c r="H153" i="1"/>
  <c r="H154" i="1"/>
  <c r="H155" i="1"/>
  <c r="H156" i="1"/>
  <c r="H157" i="1"/>
  <c r="H158" i="1"/>
  <c r="H159" i="1"/>
  <c r="H160" i="1"/>
  <c r="H161" i="1"/>
  <c r="H162" i="1"/>
  <c r="H163" i="1"/>
  <c r="H164" i="1"/>
  <c r="H165" i="1"/>
  <c r="H166" i="1"/>
  <c r="H167" i="1"/>
  <c r="H168" i="1"/>
  <c r="H169" i="1"/>
  <c r="H170" i="1"/>
  <c r="H171" i="1"/>
  <c r="H172" i="1"/>
  <c r="H173" i="1"/>
  <c r="H174" i="1"/>
  <c r="H175" i="1"/>
  <c r="H176" i="1"/>
  <c r="H177" i="1"/>
  <c r="H178" i="1"/>
  <c r="H179" i="1"/>
  <c r="H180" i="1"/>
  <c r="H181" i="1"/>
  <c r="H182" i="1"/>
  <c r="H183" i="1"/>
  <c r="H184" i="1"/>
  <c r="H185" i="1"/>
  <c r="H186" i="1"/>
  <c r="H187" i="1"/>
  <c r="H188" i="1"/>
  <c r="H189" i="1"/>
  <c r="H190" i="1"/>
  <c r="H191" i="1"/>
  <c r="H192" i="1"/>
  <c r="H193" i="1"/>
  <c r="H194" i="1"/>
  <c r="H195" i="1"/>
  <c r="H196" i="1"/>
  <c r="H197" i="1"/>
  <c r="H198" i="1"/>
  <c r="H199" i="1"/>
  <c r="H200" i="1"/>
  <c r="H201" i="1"/>
  <c r="H202" i="1"/>
  <c r="H203" i="1"/>
  <c r="H204" i="1"/>
  <c r="H205" i="1"/>
  <c r="H206" i="1"/>
  <c r="H207" i="1"/>
  <c r="H208" i="1"/>
  <c r="H209" i="1"/>
  <c r="H210" i="1"/>
  <c r="H211" i="1"/>
  <c r="H33" i="1"/>
  <c r="H34" i="1"/>
  <c r="H4" i="1"/>
  <c r="F6" i="7" l="1"/>
  <c r="E6" i="7"/>
  <c r="D6" i="7"/>
  <c r="C6" i="7"/>
  <c r="B6" i="7"/>
  <c r="F5" i="7"/>
  <c r="E5" i="7"/>
  <c r="D5" i="7"/>
  <c r="C5" i="7"/>
  <c r="B5" i="7"/>
  <c r="F4" i="7"/>
  <c r="E4" i="7"/>
  <c r="D4" i="7"/>
  <c r="C4" i="7"/>
  <c r="B4" i="7"/>
  <c r="F3" i="7"/>
  <c r="E3" i="7"/>
  <c r="D3" i="7"/>
  <c r="C3" i="7"/>
  <c r="B3" i="7"/>
  <c r="F2" i="7"/>
  <c r="E2" i="7"/>
  <c r="D2" i="7"/>
  <c r="C2" i="7"/>
  <c r="B2" i="7"/>
  <c r="H123" i="1" l="1"/>
  <c r="H124" i="1"/>
  <c r="H15" i="1"/>
  <c r="H16" i="1"/>
  <c r="H17" i="1"/>
  <c r="H18" i="1"/>
  <c r="H26" i="1"/>
  <c r="H29" i="1"/>
  <c r="H30" i="1"/>
  <c r="H35" i="1"/>
  <c r="H40" i="1"/>
  <c r="H42" i="1"/>
  <c r="H43" i="1"/>
  <c r="H48" i="1"/>
  <c r="H49" i="1"/>
  <c r="H50" i="1"/>
  <c r="H51" i="1"/>
  <c r="H56" i="1"/>
  <c r="H58" i="1"/>
  <c r="H59" i="1"/>
  <c r="H60" i="1"/>
  <c r="H61" i="1"/>
  <c r="H62" i="1"/>
  <c r="H63" i="1"/>
  <c r="H64" i="1"/>
  <c r="H65" i="1"/>
  <c r="H66" i="1"/>
  <c r="H68" i="1"/>
  <c r="H69" i="1"/>
  <c r="H70" i="1"/>
  <c r="H71" i="1"/>
  <c r="H72" i="1"/>
  <c r="H73" i="1"/>
  <c r="H74" i="1"/>
  <c r="H75" i="1"/>
  <c r="H76" i="1"/>
  <c r="H77" i="1"/>
  <c r="H78" i="1"/>
  <c r="H79" i="1"/>
  <c r="H80" i="1"/>
  <c r="H81" i="1"/>
  <c r="H82" i="1"/>
  <c r="H83" i="1"/>
  <c r="H84" i="1"/>
  <c r="H85" i="1"/>
  <c r="H86" i="1"/>
  <c r="H87" i="1"/>
  <c r="H88" i="1"/>
  <c r="H89" i="1"/>
  <c r="H90" i="1"/>
  <c r="H91" i="1"/>
  <c r="H92" i="1"/>
  <c r="H93" i="1"/>
  <c r="H94" i="1"/>
  <c r="H95" i="1"/>
  <c r="H96" i="1"/>
  <c r="H97" i="1"/>
  <c r="H98" i="1"/>
  <c r="H99" i="1"/>
  <c r="H100" i="1"/>
  <c r="H101" i="1"/>
  <c r="H102" i="1"/>
  <c r="H103" i="1"/>
  <c r="H104" i="1"/>
  <c r="H105" i="1"/>
  <c r="H106" i="1"/>
  <c r="H107" i="1"/>
  <c r="H108" i="1"/>
  <c r="H109" i="1"/>
  <c r="H110" i="1"/>
  <c r="H111" i="1"/>
  <c r="H112" i="1"/>
  <c r="H113" i="1"/>
  <c r="H114" i="1"/>
  <c r="H115" i="1"/>
  <c r="H116" i="1"/>
  <c r="H117" i="1"/>
  <c r="H118" i="1"/>
  <c r="H119" i="1"/>
  <c r="H120" i="1"/>
  <c r="H121" i="1"/>
  <c r="H122" i="1"/>
  <c r="A29" i="1"/>
  <c r="A29" i="1" a="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<sst xmlns="http://schemas.openxmlformats.org/spreadsheetml/2006/main" count="230" uniqueCount="211">
  <si>
    <t>Sritis (didysis procesas)</t>
  </si>
  <si>
    <t>Veikla (funkcija)</t>
  </si>
  <si>
    <t>Atsakingas padalinys / asmuo</t>
  </si>
  <si>
    <t>Rizikos veiksnys</t>
  </si>
  <si>
    <t>Tikimybė (nuo 1 iki 5)</t>
  </si>
  <si>
    <t>Poveikis (nuo 1 iki 5)</t>
  </si>
  <si>
    <t>Rizikos reikšmingumas</t>
  </si>
  <si>
    <t>Tikimybė (kartai / procentai)</t>
  </si>
  <si>
    <t>Poveikio vertinimo kriterijaus Nr.</t>
  </si>
  <si>
    <t>Ar rizika valdoma?</t>
  </si>
  <si>
    <t>Siūlomi rizikos mažinimo veiksmai</t>
  </si>
  <si>
    <t>Pastabos</t>
  </si>
  <si>
    <t>Tikimybė / dažnis</t>
  </si>
  <si>
    <t>&gt;6 k/metus</t>
  </si>
  <si>
    <t>3-6 k/metus</t>
  </si>
  <si>
    <t>2 k/metus</t>
  </si>
  <si>
    <t>1 k/metus</t>
  </si>
  <si>
    <t>&lt;1 k/metus</t>
  </si>
  <si>
    <t>&gt;50 %</t>
  </si>
  <si>
    <t>20–49 %</t>
  </si>
  <si>
    <t>10–19 %</t>
  </si>
  <si>
    <t>1–9 %</t>
  </si>
  <si>
    <t>&lt;1 %</t>
  </si>
  <si>
    <t>1. TIKSLAS: TINKAMAS IŠTEKLIŲ NAUDOJIMAS</t>
  </si>
  <si>
    <t>1.1. Galimi finansiniai nuostoliai:</t>
  </si>
  <si>
    <t>&gt;7% nuo asignavimų plano metams</t>
  </si>
  <si>
    <t>3,5% – 7% nuo asignavimų plano metams</t>
  </si>
  <si>
    <t>1,5% – 3,4%  nuo asignavimų plano metams</t>
  </si>
  <si>
    <t>0,07% –1,4% nuo asignavimų plano metams</t>
  </si>
  <si>
    <t>&lt;0,07% nuo asignavimų plano metams</t>
  </si>
  <si>
    <t>1.2. Galimas papildomų išlaidų / išteklių naudojimo poreikis:</t>
  </si>
  <si>
    <t>Papildomas išteklių naudojimas / papildomų išlaidų poreikis, reikalaujantis ilgalaikio (trunkančio metus ir ilgiau arba reikalaujančio itin intensyvaus įstaigos išteklių naudojimo, kai trikdomas įprastas nustatytų funkcijų vykdymas) ir kitų įstaigų žmogiškųjų išteklių įsitraukimo</t>
  </si>
  <si>
    <t>Papildomas išteklių naudojimas / papildomų išlaidų poreikis, reikalaujantis ilgalaikio įstaigos žmogiškųjų išteklių įsitraukimo (trunkančio nuo pusės metų iki metų arba reikalaujančio gan intensyvaus įstaigos išteklių naudojimo, kai iš dalies trikdomas įprastas nustatytų funkcijų vykdymas)</t>
  </si>
  <si>
    <t>Papildomas išteklių naudojimas / papildomų išlaidų poreikis, reikalaujantis ilgalaikio įstaigos žmogiškųjų išteklių įsitraukimo (trunkančio nuo mėnesio iki pusės metų arba reikalaujančio nedidelio intensyvumo įstaigos išteklių naudojimo, kai nedidelė dalis darbuotojų turi laikinai atsitraukti nuo įprastų funkcijų vykdymo ir didesnį dėmesį skirti problemos / klausimo sprendimui / analizei)</t>
  </si>
  <si>
    <t>Papildomas išteklių naudojimas / papildomų išlaidų poreikis, trunkantis iki mėnesio ir reikalaujantis keleto susitikimų, pasitarimų, siekiant išspręsti / išanalizuoti problemą / klausimą vienkartinio, iš esmės nereikalaujantis ilgalaikio ir intensyvaus žmogiškųjų išteklių įsitraukimo</t>
  </si>
  <si>
    <t>Papildomas išteklių naudojimas / papildomų išlaidų poreikis vienkartinio pobūdžio, nereikalaujantis ilgalaikio žmogiškųjų išteklių įsitraukimo</t>
  </si>
  <si>
    <t>1.3. Galimi institucijos reputaciniai praradimai:</t>
  </si>
  <si>
    <t>Neigiama viešoji nuomonė, ilgalaikis žemas visuomenės pasitikėjimo įstaiga rodiklis, nuolatinė valstybės institucijų kritika, neigiamas tarptautinės ir nacionalinės žiniasklaidos dėmesys / situacijos nušvietimas (5 ir daugiau žiniasklaidos priemonėse)</t>
  </si>
  <si>
    <t>Neigiama viešoji nuomonė, trumpalaikis žemas visuomenės pasitikėjimo institucija rodiklis, valstybės institucijų kritika, nacionalinės žiniasklaidos dėmesys / situacijos nušvietimas (3-4 žiniasklaidos priemonėse)</t>
  </si>
  <si>
    <t>Pavieniai neigiami nacionalinės žiniasklaidos pranešimai (1-2 žiniasklaidos priemonėse)</t>
  </si>
  <si>
    <t>Pavieniai neigiami regioninės žiniasklaidos pranešimai (1-2 žiniasklaidos priemonėse), epizodinis paminėjimas interneto svetainėse, kurios nėra naujienų portalai (pvz., skundai.lt ir kt.)</t>
  </si>
  <si>
    <t>Neigiama nuomonė socialinėje medijoje / tinkluose (nenušviečiama žiniasklaidoje)</t>
  </si>
  <si>
    <t>1.4. Galimi žmogiškųjų išteklių praradimai:</t>
  </si>
  <si>
    <t>&gt; 4 vadovaujančios grandies darbuotojų išėjimas iš darbo per 1 metus,
arba
Labai didelė (daugiau nei 29% per metus) visų darbuotojų kaita
arba
Savo srities eksperto / autoriteto praradimas kartą per 1 metus</t>
  </si>
  <si>
    <t>4 vadovaujančios grandies darbuotojų išėjimas iš darbo per 1 metus,
arba
Didelė (21-29% per metus) visų darbuotojų kaita
arba
Savo srities eksperto / autoriteto praradimas kartą per 2 metus</t>
  </si>
  <si>
    <t>3 vadovaujančios grandies darbuotojų išėjimas iš darbo per 1 metus,
arba
fiksuojama didėjanti darbuotojų kaita (16-20 % per metus)
arba
Savo srities eksperto / autoriteto praradimas kartą per 3-4 metus</t>
  </si>
  <si>
    <t>2 vadovaujančios grandies darbuotojų išėjimas iš darbo per 1 metus,
arba
Stebimas darbuotojų kaitos padidėjimas (10-15 % per metus)
arba
Savo srities eksperto / autoriteto praradimas kartą per 5 metus</t>
  </si>
  <si>
    <t>1 vadovaujančios grandies darbuotojo išėjimas iš darbo per 1 metus,
arba
Darbuotojų kaita iki 10% per metus
arba
Savo srities eksperto / autoriteto praradimas kartą per 6 metus</t>
  </si>
  <si>
    <t>1.5. Galimi motyvacijos praradimai:</t>
  </si>
  <si>
    <t>Esminės ir labai plačiai paplitusios darbuotojų moralės ar kitos problemos (pvz., motyvacijos sistemos netaikymas, neetiško / nepagarbaus elgesio apraiškos ir kt.), reikšmingai demotyvuojančios kolektyvą, didinančios kompetencijų “nutekėjimą”,
 arba daugiau nei du kartus nustatytas ir plačiai paplitęs neigiamas darbo socioemocinės aplinkos (pasitenkinimu darbu ir jo sąlygomis) organizacijoje įvertinimas</t>
  </si>
  <si>
    <t>Nuosekliai augančios darbuotojų moralės ar kitos problemos (pvz., motyvacijos sistemos netaikymas, neetiško / nepagarbaus elgesio apraiškos ir kt.), reikšmingai demotyvuojančios dalį kolektyvo,
 arba pakartotinis ar plačiai išplitęs neigiamas darbo socioemocinės aplinkos (pasitenkinimu darbu ir jo sąlygomis) organizacijoje įvertinimas</t>
  </si>
  <si>
    <t>Stebimos darbuotojų moralės ar kitos problemos (pvz., motyvacijos sistemos tobulinimo poreikio ignoravimas ir kt.), reikšmingai demotyvuojančios dalį kolektyvo,
 arba pakartotinis ar plačiau plintantis neigiamas darbo socioemocinės aplinkos (pasitenkinimu darbu ir jo sąlygomis) organizacijoje įvertinimas</t>
  </si>
  <si>
    <t>Augantis darbuotojų nepasitenkinimo, motyvacijos trūkumo atvejų skaičius,
 arba stebimos (nustatytos) neigiamos socioemocinės darbo aplinkos (pasitenkinimu darbu ir jo sąlygomis) organizacijoje tendencijos</t>
  </si>
  <si>
    <t>Pavieniai darbuotojų nepasitenkinimo, motyvacijos trūkumo atvejai, iš esmės neveikianys socioemocinės darbo aplinkos</t>
  </si>
  <si>
    <t>2. TIKSLAS: TEISĖS AKTŲ (REIKALAVIMŲ) LAIKYMASIS</t>
  </si>
  <si>
    <t>2.1. Galimas reikalavimų (norminio reglamentavimo) pažeidimas / nesilaikymas:</t>
  </si>
  <si>
    <t>Grubus / pakartotinis išorinių reikalavimų pažeidimas, reikšminga teisinė byla, turinti plataus masto neigiamą poveikį įstaigai, galintis turėti neigiamų finansinių ir reputacinių praradimų,
galintis sukelti neigiamų pasekmių (atsakomybės taikymą) įstaigos vadovui</t>
  </si>
  <si>
    <t>Reikšmingas išorinių reikalavimų pažeidimas, galintis turėti neigiamų finansinių ar reputacinių praradimų, galintis sukelti neigiamų pasekmių (atsakomybės taikymą) vadovaujantiems įstaigos darbuotojams (vidurinės grandies)</t>
  </si>
  <si>
    <t>Reikšmingas išorinių reikalavimų pažeidimas, kuris gali būti greitai ir nesudėtingai pašalintas, tačiau galintis sukelti neigiamų pasekmių (atsakomybės taikymą) už procesą atsakingiems darbuotojams, taip pat galintis sukelti trumpalaikių reputacinių praradimų</t>
  </si>
  <si>
    <t>Nereikšmingas išorinių / vidinių reikalavimų pažeidimas, kuris negali būti greitai ir nesudėtingai pašalintas,
galintis sukelti neigiamą kolegų požiūrį į už procesą atsakingus darbuotojus, tačiau reikšmingesnio poveikio ar reputacinių praradimų nesukeliantis</t>
  </si>
  <si>
    <t>Nereikšmingas išorinių / vidinių reikalavimų pažeidimas, kuris gali būti greitai ir nesudėtingai pašalintas / nesukeliantis jokių reikšmingų pasekmių ar reputacinių praradimų</t>
  </si>
  <si>
    <t>2.2. Galimos darbuotojų saugos ir sveikatos neatitiktys:</t>
  </si>
  <si>
    <t>Mirtinas nelaimingas atsitikimas, arba
Nustatytas profesinės ligos atvejis, arba
Keletas sunkių nelaimingų atsitikimų, arba
Itin prasta psichoemocinė aplinka, arba
Sistemingi skundai dėl netinkamų darbo sąlygų
arba
situacijos, galinčios įtakoti eksponentiškai ir sistemingai augantį užkrečiamos ligos atvejų fiksavimą įstaigoje, besiplečiantį greitai, nerandamas aiškiai lokalizuotas užsikrėtimų šaltinis įstaigoje, kai stebimi greiti ir sistemingi, aiškias sąsajas su personalo užsikrėtimais turintys, pacientų užsikrėtimų atvejai, tiek personalo, tiek pacientų užsikrėtimų atvejai nebevaldomi</t>
  </si>
  <si>
    <t>Sunkus nelaimingas atsitikimas, arba
Nuolatos pasikartojantys lengvi nelaimingi atsitikimai, arba
Nepatenkinama psichoemocinė aplinka, arba
Gausėjantys skundai dėl netinkamų darbo sąlygų
arba
situacijos, galinčios įtakoti nuosekliai ir sistemingai augantį užkrečiamos ligos atvejų fiksavimą įstaigoje, besiplečiantį iš aiškiai lokalizuoto užsikrėtimų šaltinio (konkretaus padalinio) įstaigoje, kai stebimi ir sistemingi, aiškias sąsajas su personalo užsikrėtimais turintys, pacientų užsikrėtimų atvejai, tiek personalo, tiek pacientų užsikrėtimų atvejai sunkiai valdomi</t>
  </si>
  <si>
    <t>Keli, pavieniai lengvi nelaimingi atsitikimai, arba
Didelis darbuotojų sergamumo lygis (pvz., vidutiniškai 2 sav. per metus vienam darbuotojui)
Dalis darbuotojų dirba nepatenkintomis psichoemocinės aplinkos sąlygomis, arba
Skundai dėl netinkamų darbo sąlygų
arba
situacijos, galinčios įtakoti aktyviau didėjantį užkrečiamos ligos atvejų fiksavimą įstaigoje, o ypač aiškiai lokalizuome įstaigos padalinyje, kai stebimi ir pacientų užsikrėtimų atvejai,
 tiek personalo, tiek pacientų užsikrėtimų atvejai valdomi</t>
  </si>
  <si>
    <t>Vidutinis darbuotojų sergamumo lygis, arba
Nuolatiniai darbuotojų nusiskundimai dėl darbo sąlygų saugumo ir darbo vietų ergonomikos
Pasitaiko pavienių nusiskundimų psichoemocinės aplinkos sąlygomis, arba
Pavienisi pastebėjimai dėl netinkamų darbo sąlygų
arba
situacijos, galinčios įtakoti nežymiai didėjantį užkrečiamos ligos atvejų fiksavimą įstaigoje, kai stebimi nežymūs pacientų užsikrėtimų atvejai, tiek personalo, tiek pacientų užsikrėtimų atvejai lengvai valdomi</t>
  </si>
  <si>
    <t>Pavieniai darbuotojų nusiskundimai dėl darbo sąlygų saugumo ir darbo vietų ergonomikos
arba
situacijos, galinčios įtakoti pavienius užkrečiamos ligos atvejus įstaigoje, kai stebimi pavieniai (neturintys sistemiškumo požymių) pacientų užsikrėtimų atvejai, užsikrėtimų atvejai visiškai valdomi</t>
  </si>
  <si>
    <t>2.3. Nuoseklus algoritmo taikymas:</t>
  </si>
  <si>
    <t>Reikšmingi veiksmų ir jų fiksavimo įprastos praktikos ar nustatyto algoritmo laikymosi trūkumai, galimai turintys tyčinio nustatytos tvarkos nesilaikymo požymių, kuriuos pašalinti sudėtinga net pritaikius kitas (papildomas) įrodinėjimo priemones, kadangi lieka reikšmingų abejonių dėl suteiktų paslaugų / veiksmų kokybės ir tinkamumo</t>
  </si>
  <si>
    <t>Reikšmingesni veiksmų ir jų fiksavimo įprastos praktikos ar nustatyto algoritmo laikymosi trūkumai, kuriuos pašalinti sudėtinga pritaikius kitas (papildomas) įrodinėjimo priemonęs, kadangi neišsklaidomos visos abejonės dėl suteiktų paslaugų / veiksmų kokybės ir tinkamumo</t>
  </si>
  <si>
    <t>Nedideli bet dažniau pasitaikantys veiksmų ir jų fiksavimo įprastos praktikos ar nustatyto algoritmo laikymosi trūkumai, kurie gali būti pašalinami pritaikius keletą kitų (papildomų) įrodinėjimo priemonių, patvirtinančių suteiktų paslaugų / veiksmų kokybę ir tinkamumą</t>
  </si>
  <si>
    <t>Nežymūs veiksmų ir jų fiksavimo įprastos praktikos ar nustatyto algoritmo laikymosi trūkumai, kurie gali būti pašalinami pritaikius kitą (papildomą) įrodinėjimo priemonę, patvirtinančią suteiktų paslaugų / veiksmų kokybę ir tinkamumą</t>
  </si>
  <si>
    <t>Nereikšmingi veiksmų ir jų fiksavimo įprastos praktikos ar nustatyto algoritmo laikymosi trūkumai, netrukdantys objektyviai nustatyti paslaugų / veiksmų teikimo kokybės ir tinkamumo</t>
  </si>
  <si>
    <t xml:space="preserve">3. TIKSLAS: VEIKLOS PLANŲ VYKDYMAS, VEIKLOS TIKSLŲ SIEKIMAS </t>
  </si>
  <si>
    <t>3.1. Galimas strategijos, veiklos planų neįgyvendinimas, nustatytų rodiklių nepasiekimas:</t>
  </si>
  <si>
    <t>Nesugebėjimas įgyvendinti strateginių uždavinių, kitų institucijų nustatytų prioritetų ar svarbiausių funkcijų, organizacijos išlikimo klausimas, arba
Nesugebėjimas pasiekti &gt;20% nustatytų rodiklių (efekto, rezultato, produkto, proceso/indėlio vertinimo kriterijų), arba
Nesugebėjimas įgyvendinti &gt;20% metinio veiklos plano (suplanuotų procesų/veiksmų)</t>
  </si>
  <si>
    <t>Reikšmingas poveikis organizacijos strategijai, kitų institucijų nustatytiems prioritetams , arba
Nesugebėjimas pasiekti (10-20%) nustatytų rodiklių (efekto, rezultato, produkto, proceso/indėlio vertinimo kriterijų), arba
Nesugebėjimas įgyvendinti (10- 20%) metinio veiklos plano (suplanuotų procesų/veiksmų)</t>
  </si>
  <si>
    <t>Ribotas poveikis organizacijos veiklos strategijai, kitų institucijų nustatytiems prioritetams, arba
Nesugebėjimas pasiekti (5-10%) nustatytų rodiklių (efekto, rezultato, produkto, proceso/indėlio vertinimo kriterijų), arba
Nesugebėjimas įgyvendinti daugiau nei (5-10%) metinio veiklos plano (suplanuotų procesų/veiksmų)</t>
  </si>
  <si>
    <t>Nežymus poveikis organizacijos strategijai, kitų institucijų nustatytiems prioritetams, arba
Nesugebėjimas pasiekti (2-5%) nustatytų rodiklių (efekto, rezultato, produkto, proceso/indėlio vertinimo kriterijų), arba
Nesugebėjimas įgyvendinti (2-5%) metinio veiklos plano (suplanuotų procesų/veiksmų)</t>
  </si>
  <si>
    <t>Minimalus poveikis strategijai, kitų institucijų nustatytiems prioritetams, arba
Nesugebėjimas pasiekti &lt;2% nustatytų rodiklių (efekto, rezultato, produkto, proceso/indėlio vertinimo kriterijų), arba
Nesugebėjimas įgyvendinti &lt;2% metinio veiklos plano (suplanuotų procesų/veiksmų)</t>
  </si>
  <si>
    <t>4. TIKSLAS: TIKSLIOS IR PATIKIMOS INFORMACIJOS GENERAVIMAS</t>
  </si>
  <si>
    <t>4.1. Galimi IS (IT) sutrikimai:</t>
  </si>
  <si>
    <t>Kritinių informacinių sistemų / techninės įrangos sutrikimas, ne tik sąlygojantis ilgalaikius darbo procesų sutrikimus, bet ir pakenkiantis reputacijai, itin reikšmingai sutrikdantis veiklos procesus, reikalaujantis patikrinti kaupiamos, gaunamos ir perduodamos informacijos netikslumų rizikos veiksnių suvaldymą (patikrinimui atlikti reikia skirti daug papildomų išteklių, patikrinimo trukmė labai ilga, galimi neatstatomi informacijos / duomenų praradimai, kurie gali reikšmingai iškreipti informaciją)</t>
  </si>
  <si>
    <t>Svarbios informacinės sistemos / techninės įrangos darbo sutrikimas, kuris negali būti greitai ir nesudėtingai pašalintas, labai sutrikdantis veiklos procesus, reikalaujantis patikrinti kaupiamos, gaunamos ir perduodamos informacijos netikslumų rizikos veiksnių suvaldymą (patikrinimui atlikti reikia skirti papildomų išteklių, patikrinimo trukmė ilga, galimi informacijos / duomenų praradimai, kurių atstatymas gali būti labai sudėtingas)</t>
  </si>
  <si>
    <t>Informacinės sistemos / techninės įrangos darbo sutrikimas, kuris gali būti greitai ir nesudėtingai pašalintas, vidutiniškai sutrikdantis veiklos procesus, reikalaujantis patikrinti kaupiamos, gaunamos ir perduodamos informacijos netikslumų rizikos veiksnių suvaldymą (patikrinimui atlikti reikia skirti papildomų išteklių, patikrinimo neįmanoma atlikti labai greitai)</t>
  </si>
  <si>
    <t>Nereikšmingas informacinės sistemos / techninės įrangos darbo sutrikimas, kurio šalinimas nežymiai sutrikdo veiklos procesus, reikalaujantis patikrinti kaupiamos, gaunamos ir perduodamos informacijos netikslumų rizikos veiksnių suvaldymą (patikrinimas atliekamas nesudėtingai ir greitai)</t>
  </si>
  <si>
    <t>Nereikšmingas informacinės sistemos / techninės įrangos veikimo sutrikimas, kuris gali būti greitai ir nesudėtingai pašalintas, kurio šalinimas nesutrikdo veiklos procesų ir nelemiantis informacijos kaupimo, gavimo ir perdavimo netikslumų</t>
  </si>
  <si>
    <t>4.2. Procesų valdymo sistemų naudojimo pakankamumas (klaidų rizikos valdymui):</t>
  </si>
  <si>
    <t>Procesų apimtis ir sudėtingumas reikalauja specifinės (pritaikytos procesui) techninės / programinės įrangos naudojimo, klaidų rizika yra labai didelė ir negali būti valdoma dažnesnių periodinių peržiūrų / patikrinimų būdu arba peržiūrų / patikrinimų sąnaudos neproporcingai ilgina proceso trukmę ir didina administracinę naštą tie proceso vykdytojui, tiek ir proceso naudos gavėjui</t>
  </si>
  <si>
    <t>Procesų apimtis ir sudėtingumas reikalauja specifinės (pritaikytos procesui) techninės / programinės įrangos naudojimo, klaidų rizika negali būti visiškai suvaldoma dažnesnių periodinių peržiūrų / patikrinimų būdu, peržiūrų / patikrinimų sąnaudos iš esmės ilgina proceso trukmę, dėl ko galimi vėlavimais ir pan.</t>
  </si>
  <si>
    <t>Procesų apimtis ir sudėtingumas reikalauja specifinės (pritaikytos procesui) techninės / programinės įrangos naudojimo, tačiau klaidų rizika gali būti valdoma dažnesnių periodinių peržiūrų / patikrinimų būdu</t>
  </si>
  <si>
    <t>Procesų apimtis ir sudėtingumas nereikalauja specifinės (pritaikytos procesui) techninės / programinės įrangos naudojimo, klaidų rizika nesudėtingai valdoma periodinių peržiūrų / patikrinimų būdu</t>
  </si>
  <si>
    <t>Procesų apimtis ir sudėtingumas nereikalauja techninės / programinės įrangos naudojimo, klaidų rizika nesudėtingai valdoma</t>
  </si>
  <si>
    <t>poveikio balas (taikomas koefic. 1,5)</t>
  </si>
  <si>
    <t>tikimybės balas (taikomas koef. 0,5)</t>
  </si>
  <si>
    <t>sutartinis žymėjimas</t>
  </si>
  <si>
    <t>didelio reikšmingumo rizikos veiksniai (vadovybinis lygmuo)</t>
  </si>
  <si>
    <t>Vidutinio reikšmingumo rizikos veiksniai (vidurinės grandies vadovų ir už funkcijų vykdymą atsakingų darbuotojų lygmuo)</t>
  </si>
  <si>
    <t>toleruojamos rizikos lygmuo</t>
  </si>
  <si>
    <t>Kuratorius / vadovybės atstovas</t>
  </si>
  <si>
    <t>Informacinių sistemų technikos gedimai</t>
  </si>
  <si>
    <t>Nustatyti realius teisės akto rengimo terminus</t>
  </si>
  <si>
    <t>Paskirti žmogų, kuris tikrina informaciją, Vadovautis nustatytomis apskaitos dokumentų tikslinimo procedūromis</t>
  </si>
  <si>
    <t xml:space="preserve">Viešųjų pirkimų plano sudarymas </t>
  </si>
  <si>
    <t>Viešųjų pirkimų komisija, pirkimų iniciatoriai, organizatoriai</t>
  </si>
  <si>
    <t xml:space="preserve">Didėjantis dokumentacijos krūvis </t>
  </si>
  <si>
    <t>Nepritaikyta SUP ugdyti fizinė aplinka</t>
  </si>
  <si>
    <t>Neužtenka patalpų (sporto salės, patalpų nemiegantiems vaikams)</t>
  </si>
  <si>
    <t>Užtikrinimas saugios aplinkos (daiktai, žaislai ir pan.)</t>
  </si>
  <si>
    <t>Rizikai taikytina rizikos prevencijos valdymo priemonės, susijusios su paslaugų, prekių ar įrangos įsigijimais. Kiti rizikos veiksniai, kurie nepriklauso nuo mokyklos perkamų paslaugų, prekių ar įrangos, valdomi sutartiniais įsipareigojimais ir pan. Planuojami papildomi lėšų šaltiniai: projektinė veikla, paramos lėšos ir kt.</t>
  </si>
  <si>
    <t>Nuolat analizuoti mokyklai skirtą finansavimą pagal priemones, finansavimo šaltinius, valstybės funkcijas bei išlaidų ekonominės klasifikacijos straipsnius. Atsižvelgiant į finansavimo trūkumą realiai planuoti išlaidas. Lėšas naudoti kreditiniams įsiskolinimams padengti bei būtiniausioms prekėms ir paslaugoms apmokėti. Asignavimus naudoti tiksliai pagal paskirtį. Esant būtinybei kreiptis į Trakų rajono savivaldybės tarybą dėl papildomų asignavimų skyrimo.</t>
  </si>
  <si>
    <t>VEIKLOS RIZIKA</t>
  </si>
  <si>
    <t>FINANSINĖ RIZIKA</t>
  </si>
  <si>
    <t>Planavimas</t>
  </si>
  <si>
    <t>Rizika gali pasireikšti planuojamų veiklos rezultatų neatitikimu mokyklos bendruomenės lūkesčiams ir poreikiams (pvz., planuojami veiklos rezultatai kuria papildomą administracinę ar kitokią naštą, neprisideda prie iškeltų problemų sprendimo ir pan.). Rizika gali kilti tinkamai neįvertinus ar pasikeitus mokyklos bendruomenės narių poreikiams bei reguliariai neatliekant pakartotinio mokyklos bendruomenės narių įvertinimo planų įgyvendinimo metu.</t>
  </si>
  <si>
    <t>Pedagoginio personalo motyvacijos trūkumas</t>
  </si>
  <si>
    <t>Ugdymo kokybė</t>
  </si>
  <si>
    <t>Pedagoginių darbuotojų trūkumas</t>
  </si>
  <si>
    <t>Ši rizika susijusi su pedagoginių darbuotojų išėjimu iš darbo dėl įvairių priežasčių (motyvacijos dirbti pedagoginį darbą trūkumu, pensiniu amžiumi ir kt.) ir tam tikrų specialybių pedagogų trūkumu.</t>
  </si>
  <si>
    <t xml:space="preserve">Gegužės mėnesį apklausti pedagoginius darbuotojus dėl jų planų dirbti ateinančiais mokslo metais. Darbo skelbimų viešinimas kuo platesnėje erdvėje (soc. tinklai, darbo skelbimų grupės, Užimtumo tarnyba ir t.t.). Pasidomėti apie pedagogus, ieškančius darbo, Trakų rajono savivaldybės švietimo, kultūros ir sporto skyriuje. Kaupti pedagogų, ieškančių arba besidominčių pedagoginiu darbu, duomenų bazę. </t>
  </si>
  <si>
    <t>Darbuotojai nedalyvauja reikiamame kiekyje kvalifikacijos kėlimo mokymų, mokymai nėra kokybiški.</t>
  </si>
  <si>
    <t>Mokykloje trūksta IKT priemonių, priemonės dažnai genda.</t>
  </si>
  <si>
    <t>Pedagogas nežino kaip dirbti su naujai atėjusiais specialiųjų ugdymosi poreikių vaikais.</t>
  </si>
  <si>
    <t>Psichosocialiniai rizikos veiksniai</t>
  </si>
  <si>
    <t>Darbuotojų supažindinimas su darbo funkcijomis, jų išgryninimas. Pasidalinimas darbais. Atsižvelgiama, ar darbuotojai turi sugebėjimų ir galimybių atlikti pavestas užduotis, formuluojamos aiškios darbo užduotys. Darbai paskirstomi atsižvelgiant į pareigybių aprašymuose nurodytas darbo funkcijas, vadovai tariasi ir laikosi vienodos pozicijos iškylančiais klausimais.</t>
  </si>
  <si>
    <t>Įsigyjama pakankamai apsaugos priemonių darbuotojams, jos savalaikiai išdalijamos darbuotojams pagal jų atliekamas pareigines funkcijas. Reguliuojamas ir racionaliai paskirstomas darbo krūvis (kad nebūtų pernelyg didelis), atsižvelgiama į darbuotojų pastabas.   Savalaikiai atliekama atlikto darbo kontrolė. Leidžiama priimti sprendimus atliekant pavestas darbo funkcijas, suteikiama konkreti informacija. Darbuotojams suteikiama teisė kelti kvalifikaciją, persikvalifikuoti (atsižvelgiant į mokyklos prioritetus ir reikiamų specialybių darbuotojus), išklausomi darbuotojų pasiūlymai. Atliekama psichosocialinių rizikos veiksnių apklausa, išvados pristatomos darbuotojams.</t>
  </si>
  <si>
    <t>Valdymo rizika</t>
  </si>
  <si>
    <t>Informacijos pateikimo vėlavimas, komunikacijos trūkumas, neteisingai suformuluoti tikslai, kontrolės trūkumas.</t>
  </si>
  <si>
    <t>Nepakankamo finansavimo rizika</t>
  </si>
  <si>
    <t>Atliekamų operacijų rizika</t>
  </si>
  <si>
    <t>Finansinių atsiskaitymų rizika</t>
  </si>
  <si>
    <t>Savalaikiai pateikiama informacija visais kanalais ir lygmenimis (rašytiniais, informaciniais komunikaciniais ir pan., vadovų – pavaldiniams ir atvirkščiai). Keliami tikslai derinami su įvairių lygių darbuotojais, jeigu reikalinga, koreguojami, tikslinami. Savalaikiai atliekama atlikto darbo kontrolė pagal nustatytas darbo funkcijas (pareigybių aprašuose).</t>
  </si>
  <si>
    <t xml:space="preserve">Darbuotojų reakcija į nepalankius darbo aplinkos sąlygų, darbo reikalavimų, darbo organizavimo, darbo turinio aspektus, darbuotojų tarpusavio santykių ir / ar santykių su vadovais psichosocialiniai veiksniai. </t>
  </si>
  <si>
    <t xml:space="preserve">Darbuotojų „perdegimo“ faktorius. Pedagoginių darbuotojų nenoras dalyvauti suplanuotose veiklose, organizuojant renginius, rašant dokumentus, pildant reikalingus dokumentus. Rizika gali pasireikšti dėl darbuotojų laiko trūkumo, mažo susidomėjimo mokykloje įgyvendinamomis veiklomis. </t>
  </si>
  <si>
    <t xml:space="preserve">Nustatymas dėl kokių priežasčių nepavyko laiku parengti planus, įgyvendinti planuose numatytus tikslus, uždavinius (per dideli užmojai, ligų protrūkiai, gamtos veiksniai, finansavimas ir pan.) </t>
  </si>
  <si>
    <t>Darbuotojų kvalifikacija</t>
  </si>
  <si>
    <t>SAUGOS IR SVEIKATOS UŽTIKRINIMAS</t>
  </si>
  <si>
    <t>Aplinka</t>
  </si>
  <si>
    <t>Kreipimasis į steigėjus dėl ugdymo įstaigos priestato įrengimo. Poreikio pagrindimas.</t>
  </si>
  <si>
    <t xml:space="preserve">Pagal poreikį  peržiūra grupės aplinkos ir lauko, pašalinimas nesaugių daiktų. </t>
  </si>
  <si>
    <t>Nelaimingo atsitikimo darbe rizika</t>
  </si>
  <si>
    <t>Ilgalaikio nedarbingumo rizika</t>
  </si>
  <si>
    <t>Esant darbuotojui ilgalaikiame nedarbingume gali nepasisekti rasti vaduojančio asmens atitinkamoms pareigoms. Tokiu atveju iškyla rizika neatlikti laiku numatytų darbų.</t>
  </si>
  <si>
    <t>Reikalauti visus darbuotojus laiku pasitikrinti sveikatą. Esant darbuotojo ilgalaikiam nedarbingumui darbo krūvį paskirstyti kitiems darbuotojams, jiems mokant už padidėjusį darbo krūvį. Mokyklos darbo apmokėjimo sistemoje numatyti vadavimo užmokesčio nustatymą.</t>
  </si>
  <si>
    <t>PERSONALO VALDYMAS</t>
  </si>
  <si>
    <t>Ekstremali situacija</t>
  </si>
  <si>
    <t>Ugdytinių priežiūra ir saugumas</t>
  </si>
  <si>
    <t xml:space="preserve">Sutarti, kas atsakingas už nemiegančių vaikų priežiūrą.
Sudaryti grafikus nemiegančių vaikų priežiūrai.
</t>
  </si>
  <si>
    <t>DOKUMENTŲ VALDYMAS</t>
  </si>
  <si>
    <t>Teisės aktų, reglamentuojančių mokyklos veiklą, reikalavimų pasikeitimas</t>
  </si>
  <si>
    <t>Žmogiškosios klaidos faktorius</t>
  </si>
  <si>
    <t xml:space="preserve">Suburti darbuotojus ir ieškoti sprendimų, kaip galima sumažinti dokumentacijos krūvį.
Atrinkti, kokios dokumentacijos pildymas yra būtinas, kokios pildymo galima atsisakyti. 
</t>
  </si>
  <si>
    <t>Teikti siūlymai raštu sistemų administratoriams tobulinti informacines sistemas</t>
  </si>
  <si>
    <t xml:space="preserve">VIEŠIEJI PIRKIMAI </t>
  </si>
  <si>
    <t>Įsigyjamų (atliekamų) paslaugų kokybės rizika</t>
  </si>
  <si>
    <t>Vėlavimas suteikti paslaugas ir prasta suteiktų paslaugų kokybė. Vėlavimą gali lemti vidinės paslaugų tiekėjo priežastys: žemesnė nei būtina darbuotojų kompetencija ir patirtis, nepakankamas žmogiškųjų išteklių, reikalingų įsipareigojimams įvykdyti, kiekis. Laiku nepastebėta rizika gali neigiamai įtakoti numatytus įgyvendinti uždavinius laiku.</t>
  </si>
  <si>
    <t>Vykdoma teikėjo priežiūra, rezultatai. Prašoma koreguoti, jeigu suteikiama paslauga neatitinka bendrų susitarimų.  Numatomos finansinės sankcijos teikėjui už vėlavimą laiku suteikti paslaugas ar nekokybiškai suteiktas paslaugas. Jeigu reikia, pirkimo sąlygose numatomas reikalavimas paslaugų teikėjui pateikti paslaugų suteikimo garantą (pvz., banko garantinis raštas), galiojantį visą sutarties laikotarpį.</t>
  </si>
  <si>
    <t>Įsigyjamų prekių, įrangos, pagaminamų įrenginių ir sukuriamų produktų ar kito turto kokybės rizika</t>
  </si>
  <si>
    <t>Vėlavimas pristatant prekes ir įrangą, prasta įsigytų prekių kokybė. Vėlavimas gali atsirasti dėl objektyvių išorinių priežasčių: netinkamai ir neišsamiai apibūdinto pirkimo objekto, laukiamų rezultatų, prekių ir įrangos tiekėjo vidinių priežasčių: žemesnė nei būtina kompetencija ir patirtis bei turimų išteklių, reikalingų įsipareigojimams įvykdyti, kiekis, technologijų inovatyvumas ir pan.</t>
  </si>
  <si>
    <t xml:space="preserve">Išsami rinkoje siūlomų prekių ir įrangos analizė. Perkant prekes ir įrangą didelis dėmesys skiriamas tiekėjo kvalifikacijos reikalavimams. Pristatytų prekių ar įrangos kokybės vertinimas. Pirkimo sąlygose (kai perkama didelės vertės prekės ar įranga) numatyti reikalavimą prekių ir įrangos tiekėjui pateikti prekių ir įrangos pristatymo suteikimo garantą (pvz., banko garantinis raštas), galiojantį visą sutarties laikotarpį. Esant poreikiui, įvertinti galimą prekių ir įrangos tiekėjo keitimą. </t>
  </si>
  <si>
    <t>Viešųjų pirkimų procedūrų išankstinis planavimas. Viešųjų pirkimų procedūrų atlikimas vadovaujantis reikalavimais</t>
  </si>
  <si>
    <t xml:space="preserve">Rizikos veiksniai gali pasireikšti dėl nepakankamo lėšų poreikio, išorinių veiksnių, lemiančių mokyklos pajamas, mokesčių politikos šalyje pasikeitimo. Galimas rizikos 
veiksnių pasireiškimo poveikis – sumažėję numatytų planų įgyvendinimai, iš dalies pasiekiami ar nepasiekiami suplanuoti rezultatai (atsisakoma dalies suplanuotų veiklų, veiklos įgyvendinamos iš dalies). </t>
  </si>
  <si>
    <t xml:space="preserve">Nuostolio rizika, kylanti dėl netinkamo vidinių procesų ar sistemų veikimo, darbuotojų klaidų ir kitų su banko veikla susijusių veiksnių. </t>
  </si>
  <si>
    <t xml:space="preserve">Finansinių atsiskaitymų rizika apima mokyklos sugebėjimą atsiskaityti su tiekėjais. Esant nepakankamo finansavimo rizikai atsiranda ir finansinių atsiskaitymų rizika. Skirto 
finansavimo neužtenka padengti einamiesiems įsipareigojimams. Dėl to gali padidėti mokyklos 
kreditiniai įsiskolinimai. </t>
  </si>
  <si>
    <t>Atliekamas numatomų veiklų poreikių nustatymas kuriant ar koreguojant planus (apklausos, pokalbiai ir pan.). Mokyklos stiprybių, silpnybių, galimybių, grėsmių (SSGG) analizės atlikimas ir to panaudojimas galimybėms įgyvendinti, silpnybėms neutralizuoti, grėsmėms sumažinti. Planų įgyvendinimo metu atliekama tarpinių veiklų tarpinių rezultatų peržiūra, analizė ir koregavimas (metodinės grupės, vaiko gerovės komisijos, mokyklos tarybos posėdžių metu).</t>
  </si>
  <si>
    <t>direktorius, direktoriaus pavaduotojas ugdymui</t>
  </si>
  <si>
    <t>direktoriaus pavaduotojas ugdymui</t>
  </si>
  <si>
    <t>Direktorius</t>
  </si>
  <si>
    <t>Atliekant darbus atsiranda susižeidimo rizika. TRAUMA</t>
  </si>
  <si>
    <t>Pirkti saugius įrankius, apmokyti darbuotojus jais naudotis, supažindinti su naudojimo instrukcijomis. Reikalauti laikytis saugos instrukcijų, savalaikiai su jomis supažindinti, reikalauti laiku pasitikrinti sveikatą. Sudaryti tinkamus, suderintus su darbuotojais ir atitinkančius reikalavimus darbo ir poilsio tvarkaraščius, kad darbuotojai nepervargtų. Sudaryti saugią darbuotojams darbo aplinką, laikytis priešgaisrinių, darbo saugos ir kitų reikalavimų, tinkamai ir saugiai darbo vietai. Laiku išduoti darbuotojams jiems priklausančias apsaugos priemones, apmokyti jomis taisyklingai naudotis. Atsižvelgti į darbuotojų teikiamas pastabas ir pasiūlymus darbo saugai gerinti. Tinkamai organizuoti darbus.</t>
  </si>
  <si>
    <t>Neįvykusios viešųjų pirkimų procedūros</t>
  </si>
  <si>
    <t>Netolygus pirkimų pasiskirstymas per metus</t>
  </si>
  <si>
    <t>Tėvai skundžiasi informacijos apie jų vaiko ugdymą trūkumu. Vaikų ir tėvų agresija</t>
  </si>
  <si>
    <t>Neparengti arba nelaiku pateikti veiklos, ugdymo, individualūs planai, strateginis planas. Neįvykdyti strateginiame veiklos plane ar metiniuose veiklos planuose numatyti tikslai, uždaviniai, įgyvendinamos priemonės, veiklos</t>
  </si>
  <si>
    <t>Ši rizika susijusi su nepakankama veiklų kokybe, nepakankamu žinių, suteiktų ugdymo metu, įsisavinimu, darbuotojų motyvacijos trūkumu, nepalankiomis darbo sąlygomis taikyti IKT ugdymo procese, dideliu darbuotojų darbo krūviu. Pasyvus tėvų įsitraukimas į mokyklos gyvenimą, tėvų žalingi įpročiai.</t>
  </si>
  <si>
    <t>Kokybės kontrolės vykdymas (veiklų stebėjimas – administracijos ir kolegų mokytojų, veiklų aptarimas, patarimai, pasidalijimas patirtimi). Mokytojų, kokybiškai taikančių mokymu metu įgytas žinias ugdymo procese, individuali praktinė pagalba, patarimai kolegai. Darbuotojų motyvacijos kėlimas (individualūs pokalbiai su administracija ir kitais darbuotojais; pateikiami įrodymai, kad kokybiškai ir tikslingai taikant žinias, pateikiamas veiklu metu, ugdymo procesas tampa įdomesnis ugdytiniams bei efektyvesnis). Palankaus darbo grafiko pedagoginiams darbuotojams sudarymas. Nuolatinis vaikų pasiekimų ir pažangos aptarimas, vertinimas.  Rengti seminarus ir paskaitas apie žalingų įpročių poveikį vaikų psichologinei ir fizinei sveikatai. Sukurti atvirą ir draugišką bendradarbiavimo aplinką.</t>
  </si>
  <si>
    <t xml:space="preserve">Įvairių komunikavimo ir informacijos sklaidos apie numatomų veiklų rezultatų poveikį priemonių taikymas. Mokyklos vadovų bendravimas su pedagoginiais darbuotojais, taip skatinant jų dalyvavimą veiklose. Pedagoginių darbuotojų įtraukimas į veiklas per darbo grupes. Krūvio paskirstymas. Numatomos suinteresuotųjų pedagoginių darbuotojų motyvavimo dalyvauti mokyklos veiklose priemonės, paskatinimo būdai. </t>
  </si>
  <si>
    <t xml:space="preserve">Susipažinti su vaiko diagnoze ir specialistų rekomendacijomis. Bendrauti su tėvais, siekiant pažinti vaiką, jo poreikius. Dalyvauti mokymuose. </t>
  </si>
  <si>
    <t>Darbuotojai nesinaudoja ar nemoka naudotis mokykloje esama įranga, IKT priemonėmis.</t>
  </si>
  <si>
    <t xml:space="preserve">Du kartus per savaitę darbuotojai susirenka ir pasidalina patirtimi darbui su IKT. </t>
  </si>
  <si>
    <t xml:space="preserve">PEDAGOGAI </t>
  </si>
  <si>
    <t>DARBUOTOJAI</t>
  </si>
  <si>
    <t xml:space="preserve">Direktorius </t>
  </si>
  <si>
    <t>Neaiškus ir neoptimalus darbuotojų funkcijų paskirstymas, neaiškios darbuotojų atsakomybės. Darbuotojai neatlieka jiems priklausančių darbų, funkcijų. Nevykdomi direktoriaus įsakymai, pavedimai</t>
  </si>
  <si>
    <t xml:space="preserve">Emocijų valdymas kritinėse situacijose (pvz. konfliktai,  pilnatis) </t>
  </si>
  <si>
    <t xml:space="preserve">Seminarų apie emocijų valdymą organizavimas. Palankios aplinkos darbovietėje palaikymas. </t>
  </si>
  <si>
    <t xml:space="preserve">Etikos komisija </t>
  </si>
  <si>
    <t xml:space="preserve">Vaiko gerovės komisija </t>
  </si>
  <si>
    <t>Metiniame viešųjų pirkimo plane numatyti priemonių įsigijimą.</t>
  </si>
  <si>
    <t xml:space="preserve"> Pedagogai </t>
  </si>
  <si>
    <t xml:space="preserve">Ugdytinių susižalojimas. Ugdytinių apsinuodijimas maistu mokykloje. </t>
  </si>
  <si>
    <t>Neužtikrinta nemiegančių vaikų priežiūrą</t>
  </si>
  <si>
    <t xml:space="preserve">Pirkimo organizatorius </t>
  </si>
  <si>
    <t xml:space="preserve"> </t>
  </si>
  <si>
    <t>Kiekvienais metais iki gruodžio 10 d. pedagogai teiks kvalifikavijos tobulinimo planus kitiems metams</t>
  </si>
  <si>
    <t xml:space="preserve">Priemonių, erdvių įrengimas specialiųjų ugdymosi poreikius turintiems vaikams. Pastato įėjimo durų pakeitimas, panduso įrengimas. Koridorius ir WC nepritaikymas. </t>
  </si>
  <si>
    <t>Pavojus dėl elektros ir jo įrenginių; gaisras; Prasideda karas, staugia įspėjamosios sirenos. Darželis gauna pranešimą dėl galimo sprogmens. Užkrečiamos ligos protrūkis, ekstremali situacija, karantinas</t>
  </si>
  <si>
    <t>Užtikrinti, kad elektros prietaisai būtų patikrinti; pašalinti netvarkingus, pavojingus elektros įrenginius. Organizuoti darbuotojams gaisrinės saugos pratybas. Mokyklos matomoje vietoje pakabinti darbuotojų veiksmų, kilus gaisrui, planą. Organizuoti darbuotojams civilinės saugos mokymus.  Užtikrinti švarią aplinką.
Vadovautis sveikatos centro nurodymais.</t>
  </si>
  <si>
    <t xml:space="preserve">Užtikrinti, kad kiekvienoje grupėje būtų vaistinėlė su dezinfekciniu skysčiu bei pleistrais.
Organizuoti pagalbos teikimo mokymus.
Užtikrinti saugią aplinką, pašalinti netvarkingus daiktus iš grupių, teritorijos. 
</t>
  </si>
  <si>
    <t xml:space="preserve">Darbo grupių pirmininkai </t>
  </si>
  <si>
    <t>Perejimas prie centralizuotos apskaitos sistemos</t>
  </si>
  <si>
    <t xml:space="preserve">direktorius, direktoriaus pavaduotojas ūkio reikalams </t>
  </si>
  <si>
    <t>Ši rizika susijusi su nepakankama veiklų kokybe, nepakankamu žinių, patirties.</t>
  </si>
  <si>
    <t xml:space="preserve">Mokymai, konsultacijos su patirusiais specialistais </t>
  </si>
  <si>
    <t>Stebėti, kad direktoriaus kompiuteryje būtų ir veiktų antivirusinės programos, derinti su interneto tiekėjais saugos priemones. Atliekant bankines operacijas (bankinius pavėdimus), saugumui nuo išorinio sukčiavimo užtikrinti, pavedimų pasirašymą vykdyti dviem įgaliotiems asmenims. Prekių ir paslaugų įsigijimo sandorius vykdyti tik tada, kai pritaria mokyklos direktorius. Prekių ar paslaugų įsigijimo sandorius ir operacijas atlikti tik tada, kai iš tiekėjo gaunami sandorius ar operacijas pagrindžiantys dokumentai.</t>
  </si>
  <si>
    <t>savivaldybės atsakingas darbuotojas, direktorius</t>
  </si>
  <si>
    <t>direktorius, savivaldybės atsakingas darbuotojas</t>
  </si>
  <si>
    <t>Tėvų susirinkimo metu aptarti ugdymo proceso organizavimą. Greitas reagavimas į tėvų nusiskundimus.</t>
  </si>
  <si>
    <t>Direktoriaus pavaduotoja ūkio reikalams</t>
  </si>
  <si>
    <t>Perėjimas prie centralizuotos dokumentų valdymo sistemos Kontora</t>
  </si>
  <si>
    <t>Ši rizika susijusi su nepakankama dokumentų valdymo kokybe, nepakankamu žinių, patirties.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</si>
</sst>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Arial"/>
      <family val="2"/>
      <charset val="186"/>
    </font>
    <font>
      <b/>
      <sz val="8"/>
      <color indexed="8"/>
      <name val="Arial"/>
      <family val="2"/>
      <charset val="186"/>
    </font>
    <font>
      <sz val="8"/>
      <color theme="1"/>
      <name val="Arial"/>
      <family val="2"/>
      <charset val="186"/>
    </font>
    <font>
      <b/>
      <sz val="8"/>
      <color theme="1"/>
      <name val="Arial"/>
      <family val="2"/>
      <charset val="186"/>
    </font>
    <font>
      <sz val="8"/>
      <color rgb="FF00B050"/>
      <name val="Arial"/>
      <family val="2"/>
      <charset val="186"/>
    </font>
    <font>
      <sz val="8"/>
      <color theme="5" tint="-0.249977111117893"/>
      <name val="Arial"/>
      <family val="2"/>
      <charset val="186"/>
    </font>
    <font>
      <sz val="8"/>
      <color rgb="FF0070C0"/>
      <name val="Arial"/>
      <family val="2"/>
      <charset val="186"/>
    </font>
    <font>
      <b/>
      <sz val="11"/>
      <color theme="1"/>
      <name val="Calibri"/>
      <family val="2"/>
      <charset val="186"/>
      <scheme val="minor"/>
    </font>
    <font>
      <b/>
      <sz val="11"/>
      <color theme="1"/>
      <name val="Calibri"/>
      <family val="2"/>
      <scheme val="minor"/>
    </font>
    <font>
      <b/>
      <u/>
      <sz val="11"/>
      <color theme="1"/>
      <name val="Calibri"/>
      <family val="2"/>
      <charset val="186"/>
      <scheme val="minor"/>
    </font>
    <font>
      <sz val="11"/>
      <name val="Calibri"/>
      <family val="2"/>
      <charset val="186"/>
      <scheme val="minor"/>
    </font>
    <font>
      <sz val="8"/>
      <color rgb="FFFF0000"/>
      <name val="Arial"/>
      <family val="2"/>
      <charset val="186"/>
    </font>
    <font>
      <sz val="12"/>
      <color theme="1"/>
      <name val="Times New Roman"/>
      <family val="1"/>
    </font>
    <font>
      <sz val="10"/>
      <color theme="1"/>
      <name val="Arial"/>
      <family val="2"/>
      <charset val="186"/>
    </font>
    <font>
      <b/>
      <sz val="10"/>
      <name val="Arial"/>
      <family val="2"/>
    </font>
    <font>
      <sz val="12"/>
      <name val="Times New Roman"/>
      <family val="1"/>
    </font>
    <font>
      <sz val="12"/>
      <color theme="4" tint="-0.249977111117893"/>
      <name val="Times New Roman"/>
      <family val="1"/>
    </font>
    <font>
      <sz val="12"/>
      <color rgb="FF00B050"/>
      <name val="Times New Roman"/>
      <family val="1"/>
    </font>
    <font>
      <sz val="8"/>
      <name val="Arial"/>
      <family val="2"/>
      <charset val="186"/>
    </font>
    <font>
      <sz val="8"/>
      <color theme="1"/>
      <name val="Arial"/>
    </font>
    <font>
      <sz val="12"/>
      <name val="Times New Roman"/>
      <family val="1"/>
      <charset val="186"/>
    </font>
  </fonts>
  <fills count="11">
    <fill>
      <patternFill patternType="none"/>
    </fill>
    <fill>
      <patternFill patternType="gray125"/>
    </fill>
    <fill>
      <patternFill patternType="solid">
        <fgColor theme="2" tint="-9.9978637043366805E-2"/>
        <bgColor indexed="64"/>
      </patternFill>
    </fill>
    <fill>
      <patternFill patternType="solid">
        <fgColor rgb="FFFF0000"/>
        <bgColor indexed="64"/>
      </patternFill>
    </fill>
    <fill>
      <patternFill patternType="solid">
        <fgColor rgb="FFFFC000"/>
        <bgColor indexed="64"/>
      </patternFill>
    </fill>
    <fill>
      <patternFill patternType="solid">
        <fgColor rgb="FFFFFF00"/>
        <bgColor indexed="64"/>
      </patternFill>
    </fill>
    <fill>
      <patternFill patternType="solid">
        <fgColor rgb="FF92D050"/>
        <bgColor indexed="64"/>
      </patternFill>
    </fill>
    <fill>
      <patternFill patternType="solid">
        <fgColor rgb="FF00B050"/>
        <bgColor indexed="64"/>
      </patternFill>
    </fill>
    <fill>
      <patternFill patternType="solid">
        <fgColor theme="2"/>
        <bgColor indexed="64"/>
      </patternFill>
    </fill>
    <fill>
      <patternFill patternType="solid">
        <fgColor theme="5" tint="0.59999389629810485"/>
        <bgColor indexed="64"/>
      </patternFill>
    </fill>
    <fill>
      <patternFill patternType="solid">
        <fgColor theme="9" tint="0.39997558519241921"/>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s>
  <cellStyleXfs count="1">
    <xf numFmtId="0" fontId="0" fillId="0" borderId="0"/>
  </cellStyleXfs>
  <cellXfs count="132">
    <xf numFmtId="0" fontId="0" fillId="0" borderId="0" xfId="0"/>
    <xf numFmtId="0" fontId="2" fillId="0" borderId="0" xfId="0" applyFont="1"/>
    <xf numFmtId="0" fontId="2" fillId="0" borderId="1" xfId="0" applyFont="1" applyBorder="1" applyAlignment="1" applyProtection="1">
      <alignment vertical="center" wrapText="1"/>
      <protection locked="0"/>
    </xf>
    <xf numFmtId="0" fontId="2" fillId="0" borderId="1" xfId="0" applyFont="1" applyBorder="1" applyAlignment="1" applyProtection="1">
      <alignment horizontal="center" vertical="center"/>
      <protection locked="0"/>
    </xf>
    <xf numFmtId="0" fontId="2" fillId="0" borderId="0" xfId="0" applyFont="1" applyAlignment="1" applyProtection="1">
      <alignment vertical="center" wrapText="1"/>
      <protection locked="0"/>
    </xf>
    <xf numFmtId="0" fontId="2" fillId="0" borderId="0" xfId="0" applyFont="1" applyProtection="1">
      <protection locked="0"/>
    </xf>
    <xf numFmtId="0" fontId="2" fillId="0" borderId="1" xfId="0" applyFont="1" applyBorder="1" applyProtection="1">
      <protection locked="0"/>
    </xf>
    <xf numFmtId="0" fontId="2" fillId="0" borderId="1" xfId="0" applyFont="1" applyBorder="1" applyAlignment="1">
      <alignment horizontal="center" vertical="center"/>
    </xf>
    <xf numFmtId="0" fontId="4" fillId="0" borderId="1" xfId="0" applyFont="1" applyBorder="1" applyAlignment="1" applyProtection="1">
      <alignment vertical="center" wrapText="1"/>
      <protection locked="0"/>
    </xf>
    <xf numFmtId="0" fontId="5" fillId="0" borderId="1" xfId="0" applyFont="1" applyBorder="1" applyAlignment="1" applyProtection="1">
      <alignment vertical="center" wrapText="1"/>
      <protection locked="0"/>
    </xf>
    <xf numFmtId="0" fontId="6" fillId="0" borderId="1" xfId="0" applyFont="1" applyBorder="1" applyAlignment="1" applyProtection="1">
      <alignment vertical="center" wrapText="1"/>
      <protection locked="0"/>
    </xf>
    <xf numFmtId="0" fontId="2" fillId="2" borderId="1" xfId="0" applyFont="1" applyFill="1" applyBorder="1" applyAlignment="1" applyProtection="1">
      <alignment horizontal="center" vertical="center"/>
      <protection locked="0"/>
    </xf>
    <xf numFmtId="0" fontId="8" fillId="3" borderId="1" xfId="0" applyFont="1" applyFill="1" applyBorder="1" applyAlignment="1">
      <alignment horizontal="center" vertical="center"/>
    </xf>
    <xf numFmtId="0" fontId="8" fillId="4" borderId="1" xfId="0" applyFont="1" applyFill="1" applyBorder="1" applyAlignment="1">
      <alignment horizontal="center" vertical="center"/>
    </xf>
    <xf numFmtId="0" fontId="8" fillId="5" borderId="1" xfId="0" applyFont="1" applyFill="1" applyBorder="1" applyAlignment="1">
      <alignment horizontal="center" vertical="center"/>
    </xf>
    <xf numFmtId="0" fontId="8" fillId="6" borderId="1" xfId="0" applyFont="1" applyFill="1" applyBorder="1" applyAlignment="1">
      <alignment horizontal="center" vertical="center"/>
    </xf>
    <xf numFmtId="0" fontId="8" fillId="7" borderId="1" xfId="0" applyFont="1" applyFill="1" applyBorder="1" applyAlignment="1">
      <alignment horizontal="center" vertical="center"/>
    </xf>
    <xf numFmtId="0" fontId="0" fillId="0" borderId="1" xfId="0" applyBorder="1"/>
    <xf numFmtId="0" fontId="8" fillId="3" borderId="2" xfId="0" applyFont="1" applyFill="1" applyBorder="1" applyAlignment="1">
      <alignment horizontal="center" vertical="center"/>
    </xf>
    <xf numFmtId="0" fontId="8" fillId="4" borderId="3" xfId="0" applyFont="1" applyFill="1" applyBorder="1" applyAlignment="1">
      <alignment horizontal="center" vertical="center"/>
    </xf>
    <xf numFmtId="0" fontId="8" fillId="5" borderId="3" xfId="0" applyFont="1" applyFill="1" applyBorder="1" applyAlignment="1">
      <alignment horizontal="center" vertical="center"/>
    </xf>
    <xf numFmtId="0" fontId="8" fillId="6" borderId="3" xfId="0" applyFont="1" applyFill="1" applyBorder="1" applyAlignment="1">
      <alignment horizontal="center" vertical="center"/>
    </xf>
    <xf numFmtId="0" fontId="8" fillId="7" borderId="4" xfId="0" applyFont="1" applyFill="1" applyBorder="1" applyAlignment="1">
      <alignment horizontal="center" vertical="center"/>
    </xf>
    <xf numFmtId="0" fontId="0" fillId="0" borderId="5" xfId="0" applyBorder="1" applyAlignment="1">
      <alignment horizontal="left" vertical="top" wrapText="1"/>
    </xf>
    <xf numFmtId="0" fontId="0" fillId="0" borderId="6" xfId="0" applyBorder="1" applyAlignment="1">
      <alignment horizontal="left" vertical="top" wrapText="1"/>
    </xf>
    <xf numFmtId="0" fontId="0" fillId="0" borderId="7" xfId="0" applyBorder="1" applyAlignment="1">
      <alignment horizontal="left" vertical="top" wrapText="1"/>
    </xf>
    <xf numFmtId="0" fontId="0" fillId="0" borderId="5" xfId="0" applyBorder="1" applyAlignment="1">
      <alignment vertical="top" wrapText="1"/>
    </xf>
    <xf numFmtId="0" fontId="0" fillId="0" borderId="6" xfId="0" applyBorder="1" applyAlignment="1">
      <alignment vertical="top" wrapText="1"/>
    </xf>
    <xf numFmtId="0" fontId="0" fillId="0" borderId="7" xfId="0" applyBorder="1" applyAlignment="1">
      <alignment vertical="top" wrapText="1"/>
    </xf>
    <xf numFmtId="0" fontId="0" fillId="0" borderId="8" xfId="0" applyBorder="1" applyAlignment="1">
      <alignment vertical="top" wrapText="1"/>
    </xf>
    <xf numFmtId="0" fontId="0" fillId="0" borderId="9" xfId="0" applyBorder="1" applyAlignment="1">
      <alignment vertical="top" wrapText="1"/>
    </xf>
    <xf numFmtId="0" fontId="0" fillId="0" borderId="10" xfId="0" applyBorder="1" applyAlignment="1">
      <alignment vertical="top" wrapText="1"/>
    </xf>
    <xf numFmtId="0" fontId="0" fillId="0" borderId="2" xfId="0" applyBorder="1" applyAlignment="1">
      <alignment vertical="top" wrapText="1"/>
    </xf>
    <xf numFmtId="0" fontId="0" fillId="0" borderId="3" xfId="0" applyBorder="1" applyAlignment="1">
      <alignment vertical="top" wrapText="1"/>
    </xf>
    <xf numFmtId="0" fontId="0" fillId="0" borderId="11" xfId="0" applyBorder="1" applyAlignment="1">
      <alignment vertical="top" wrapText="1"/>
    </xf>
    <xf numFmtId="0" fontId="0" fillId="0" borderId="4" xfId="0" applyBorder="1" applyAlignment="1">
      <alignment vertical="top" wrapText="1"/>
    </xf>
    <xf numFmtId="0" fontId="0" fillId="0" borderId="2" xfId="0" applyBorder="1" applyAlignment="1">
      <alignment horizontal="left" vertical="top" wrapText="1"/>
    </xf>
    <xf numFmtId="0" fontId="0" fillId="0" borderId="3" xfId="0" applyBorder="1" applyAlignment="1">
      <alignment horizontal="left" vertical="top" wrapText="1"/>
    </xf>
    <xf numFmtId="0" fontId="0" fillId="0" borderId="4" xfId="0" applyBorder="1" applyAlignment="1">
      <alignment horizontal="left" vertical="top" wrapText="1"/>
    </xf>
    <xf numFmtId="0" fontId="0" fillId="0" borderId="12" xfId="0" applyBorder="1" applyAlignment="1">
      <alignment horizontal="center" wrapText="1"/>
    </xf>
    <xf numFmtId="0" fontId="0" fillId="0" borderId="13" xfId="0" applyBorder="1"/>
    <xf numFmtId="0" fontId="0" fillId="0" borderId="14" xfId="0" applyBorder="1"/>
    <xf numFmtId="0" fontId="0" fillId="0" borderId="12" xfId="0" applyBorder="1"/>
    <xf numFmtId="0" fontId="10" fillId="0" borderId="15" xfId="0" applyFont="1" applyBorder="1" applyAlignment="1">
      <alignment horizontal="center" vertical="center"/>
    </xf>
    <xf numFmtId="0" fontId="0" fillId="3" borderId="16" xfId="0" applyFill="1" applyBorder="1" applyAlignment="1">
      <alignment horizontal="center" vertical="center"/>
    </xf>
    <xf numFmtId="0" fontId="0" fillId="3" borderId="17" xfId="0" applyFill="1" applyBorder="1" applyAlignment="1">
      <alignment horizontal="center" vertical="center"/>
    </xf>
    <xf numFmtId="0" fontId="0" fillId="3" borderId="18" xfId="0" applyFill="1" applyBorder="1" applyAlignment="1">
      <alignment horizontal="center" vertical="center"/>
    </xf>
    <xf numFmtId="0" fontId="0" fillId="0" borderId="19" xfId="0" applyBorder="1"/>
    <xf numFmtId="0" fontId="0" fillId="0" borderId="20" xfId="0" applyBorder="1" applyAlignment="1">
      <alignment horizontal="center" vertical="center"/>
    </xf>
    <xf numFmtId="0" fontId="0" fillId="3" borderId="1" xfId="0" applyFill="1" applyBorder="1" applyAlignment="1">
      <alignment horizontal="center" vertical="center"/>
    </xf>
    <xf numFmtId="0" fontId="0" fillId="3" borderId="22" xfId="0" applyFill="1" applyBorder="1" applyAlignment="1">
      <alignment horizontal="center" vertical="center"/>
    </xf>
    <xf numFmtId="0" fontId="0" fillId="0" borderId="23" xfId="0" applyBorder="1"/>
    <xf numFmtId="0" fontId="0" fillId="0" borderId="24" xfId="0" applyBorder="1" applyAlignment="1">
      <alignment horizontal="center" vertical="center"/>
    </xf>
    <xf numFmtId="0" fontId="0" fillId="0" borderId="28" xfId="0" applyBorder="1"/>
    <xf numFmtId="0" fontId="0" fillId="0" borderId="29" xfId="0" applyBorder="1" applyAlignment="1">
      <alignment horizontal="center" vertical="center"/>
    </xf>
    <xf numFmtId="0" fontId="0" fillId="3" borderId="15" xfId="0" applyFill="1" applyBorder="1"/>
    <xf numFmtId="0" fontId="0" fillId="5" borderId="21" xfId="0" applyFill="1" applyBorder="1" applyAlignment="1">
      <alignment horizontal="center" vertical="center"/>
    </xf>
    <xf numFmtId="0" fontId="0" fillId="5" borderId="1" xfId="0" applyFill="1" applyBorder="1" applyAlignment="1">
      <alignment horizontal="center" vertical="center"/>
    </xf>
    <xf numFmtId="0" fontId="0" fillId="5" borderId="22" xfId="0" applyFill="1" applyBorder="1" applyAlignment="1">
      <alignment horizontal="center" vertical="center"/>
    </xf>
    <xf numFmtId="0" fontId="0" fillId="5" borderId="20" xfId="0" applyFill="1" applyBorder="1"/>
    <xf numFmtId="0" fontId="0" fillId="10" borderId="21" xfId="0" applyFill="1" applyBorder="1" applyAlignment="1">
      <alignment horizontal="center" vertical="center"/>
    </xf>
    <xf numFmtId="0" fontId="0" fillId="10" borderId="1" xfId="0" applyFill="1" applyBorder="1" applyAlignment="1">
      <alignment horizontal="center" vertical="center"/>
    </xf>
    <xf numFmtId="0" fontId="0" fillId="10" borderId="25" xfId="0" applyFill="1" applyBorder="1" applyAlignment="1">
      <alignment horizontal="center" vertical="center"/>
    </xf>
    <xf numFmtId="0" fontId="0" fillId="10" borderId="26" xfId="0" applyFill="1" applyBorder="1" applyAlignment="1">
      <alignment horizontal="center" vertical="center"/>
    </xf>
    <xf numFmtId="0" fontId="0" fillId="10" borderId="27" xfId="0" applyFill="1" applyBorder="1" applyAlignment="1">
      <alignment horizontal="center" vertical="center"/>
    </xf>
    <xf numFmtId="0" fontId="0" fillId="10" borderId="24" xfId="0" applyFill="1" applyBorder="1"/>
    <xf numFmtId="0" fontId="2" fillId="0" borderId="1" xfId="0" applyFont="1" applyBorder="1"/>
    <xf numFmtId="0" fontId="11" fillId="0" borderId="1" xfId="0" applyFont="1" applyBorder="1" applyAlignment="1" applyProtection="1">
      <alignment vertical="center" wrapText="1"/>
      <protection locked="0"/>
    </xf>
    <xf numFmtId="0" fontId="2" fillId="0" borderId="1" xfId="0" applyFont="1" applyBorder="1" applyAlignment="1" applyProtection="1">
      <alignment horizontal="center" vertical="center" wrapText="1"/>
      <protection locked="0"/>
    </xf>
    <xf numFmtId="0" fontId="3" fillId="2" borderId="17" xfId="0" applyFont="1" applyFill="1" applyBorder="1" applyAlignment="1" applyProtection="1">
      <alignment horizontal="center" vertical="center" wrapText="1"/>
      <protection locked="0"/>
    </xf>
    <xf numFmtId="0" fontId="1" fillId="2" borderId="17" xfId="0" applyFont="1" applyFill="1" applyBorder="1" applyAlignment="1" applyProtection="1">
      <alignment horizontal="center" vertical="center" wrapText="1"/>
      <protection locked="0"/>
    </xf>
    <xf numFmtId="0" fontId="3" fillId="2" borderId="17" xfId="0" applyFont="1" applyFill="1" applyBorder="1" applyAlignment="1">
      <alignment horizontal="center" vertical="center" wrapText="1"/>
    </xf>
    <xf numFmtId="0" fontId="3" fillId="2" borderId="17" xfId="0" applyFont="1" applyFill="1" applyBorder="1" applyAlignment="1" applyProtection="1">
      <alignment horizontal="center" vertical="center"/>
      <protection locked="0"/>
    </xf>
    <xf numFmtId="0" fontId="12" fillId="0" borderId="0" xfId="0" applyFont="1" applyAlignment="1">
      <alignment vertical="center"/>
    </xf>
    <xf numFmtId="0" fontId="13" fillId="0" borderId="1" xfId="0" applyFont="1" applyBorder="1" applyProtection="1">
      <protection locked="0"/>
    </xf>
    <xf numFmtId="0" fontId="14" fillId="0" borderId="1" xfId="0" applyFont="1" applyBorder="1" applyAlignment="1" applyProtection="1">
      <alignment vertical="center" wrapText="1"/>
      <protection locked="0"/>
    </xf>
    <xf numFmtId="0" fontId="13" fillId="0" borderId="1" xfId="0" applyFont="1" applyBorder="1" applyAlignment="1" applyProtection="1">
      <alignment vertical="center" wrapText="1"/>
      <protection locked="0"/>
    </xf>
    <xf numFmtId="0" fontId="2" fillId="0" borderId="1" xfId="0" applyFont="1" applyBorder="1" applyAlignment="1" applyProtection="1">
      <alignment wrapText="1"/>
      <protection locked="0"/>
    </xf>
    <xf numFmtId="0" fontId="12" fillId="0" borderId="1" xfId="0" applyFont="1" applyBorder="1" applyAlignment="1">
      <alignment vertical="center"/>
    </xf>
    <xf numFmtId="0" fontId="12" fillId="0" borderId="0" xfId="0" applyFont="1" applyAlignment="1">
      <alignment vertical="center" wrapText="1"/>
    </xf>
    <xf numFmtId="0" fontId="12" fillId="0" borderId="1" xfId="0" applyFont="1" applyBorder="1" applyAlignment="1">
      <alignment vertical="center" wrapText="1"/>
    </xf>
    <xf numFmtId="0" fontId="15" fillId="0" borderId="1" xfId="0" applyFont="1" applyBorder="1" applyAlignment="1" applyProtection="1">
      <alignment vertical="center" wrapText="1"/>
      <protection locked="0"/>
    </xf>
    <xf numFmtId="0" fontId="12" fillId="0" borderId="1" xfId="0" applyFont="1" applyBorder="1" applyAlignment="1">
      <alignment wrapText="1"/>
    </xf>
    <xf numFmtId="0" fontId="12" fillId="0" borderId="1" xfId="0" applyFont="1" applyBorder="1" applyAlignment="1">
      <alignment vertical="top" wrapText="1"/>
    </xf>
    <xf numFmtId="0" fontId="12" fillId="0" borderId="0" xfId="0" applyFont="1" applyAlignment="1">
      <alignment vertical="top" wrapText="1"/>
    </xf>
    <xf numFmtId="0" fontId="15" fillId="0" borderId="0" xfId="0" applyFont="1" applyAlignment="1">
      <alignment vertical="top" wrapText="1"/>
    </xf>
    <xf numFmtId="0" fontId="12" fillId="0" borderId="1" xfId="0" applyFont="1" applyBorder="1" applyAlignment="1" applyProtection="1">
      <alignment vertical="top" wrapText="1"/>
      <protection locked="0"/>
    </xf>
    <xf numFmtId="0" fontId="12" fillId="0" borderId="0" xfId="0" applyFont="1" applyAlignment="1">
      <alignment wrapText="1"/>
    </xf>
    <xf numFmtId="0" fontId="15" fillId="0" borderId="0" xfId="0" applyFont="1" applyAlignment="1">
      <alignment vertical="center" wrapText="1"/>
    </xf>
    <xf numFmtId="0" fontId="15" fillId="0" borderId="1" xfId="0" applyFont="1" applyBorder="1" applyAlignment="1">
      <alignment vertical="center" wrapText="1"/>
    </xf>
    <xf numFmtId="0" fontId="15" fillId="0" borderId="1" xfId="0" applyFont="1" applyBorder="1" applyAlignment="1">
      <alignment vertical="top" wrapText="1"/>
    </xf>
    <xf numFmtId="0" fontId="15" fillId="0" borderId="1" xfId="0" applyFont="1" applyBorder="1" applyAlignment="1">
      <alignment horizontal="left" vertical="top" wrapText="1"/>
    </xf>
    <xf numFmtId="0" fontId="12" fillId="0" borderId="1" xfId="0" applyFont="1" applyBorder="1" applyAlignment="1" applyProtection="1">
      <alignment vertical="center" wrapText="1"/>
      <protection locked="0"/>
    </xf>
    <xf numFmtId="0" fontId="15" fillId="0" borderId="1" xfId="0" applyFont="1" applyBorder="1" applyAlignment="1">
      <alignment vertical="center"/>
    </xf>
    <xf numFmtId="0" fontId="12" fillId="0" borderId="1" xfId="0" applyFont="1" applyBorder="1" applyAlignment="1" applyProtection="1">
      <alignment wrapText="1"/>
      <protection locked="0"/>
    </xf>
    <xf numFmtId="0" fontId="17" fillId="0" borderId="1" xfId="0" applyFont="1" applyBorder="1" applyAlignment="1" applyProtection="1">
      <alignment vertical="center" wrapText="1"/>
      <protection locked="0"/>
    </xf>
    <xf numFmtId="0" fontId="15" fillId="0" borderId="1" xfId="0" applyFont="1" applyBorder="1" applyAlignment="1" applyProtection="1">
      <alignment vertical="center"/>
      <protection locked="0"/>
    </xf>
    <xf numFmtId="0" fontId="12" fillId="2" borderId="1" xfId="0" applyFont="1" applyFill="1" applyBorder="1" applyAlignment="1" applyProtection="1">
      <alignment horizontal="center" vertical="center"/>
      <protection locked="0"/>
    </xf>
    <xf numFmtId="0" fontId="12" fillId="0" borderId="1" xfId="0" applyFont="1" applyBorder="1" applyAlignment="1">
      <alignment horizontal="center" vertical="center"/>
    </xf>
    <xf numFmtId="0" fontId="12" fillId="0" borderId="1" xfId="0" applyFont="1" applyBorder="1" applyAlignment="1" applyProtection="1">
      <alignment horizontal="center" vertical="center"/>
      <protection locked="0"/>
    </xf>
    <xf numFmtId="0" fontId="15" fillId="0" borderId="1" xfId="0" applyFont="1" applyBorder="1" applyAlignment="1">
      <alignment horizontal="left" vertical="center" wrapText="1"/>
    </xf>
    <xf numFmtId="0" fontId="12" fillId="0" borderId="1" xfId="0" applyFont="1" applyBorder="1" applyAlignment="1" applyProtection="1">
      <alignment horizontal="left" vertical="top" wrapText="1"/>
      <protection locked="0"/>
    </xf>
    <xf numFmtId="0" fontId="12" fillId="0" borderId="1" xfId="0" applyFont="1" applyBorder="1"/>
    <xf numFmtId="0" fontId="15" fillId="0" borderId="0" xfId="0" applyFont="1" applyAlignment="1">
      <alignment vertical="top"/>
    </xf>
    <xf numFmtId="0" fontId="15" fillId="0" borderId="1" xfId="0" applyFont="1" applyBorder="1" applyAlignment="1" applyProtection="1">
      <alignment vertical="top" wrapText="1"/>
      <protection locked="0"/>
    </xf>
    <xf numFmtId="0" fontId="15" fillId="0" borderId="0" xfId="0" applyFont="1" applyAlignment="1">
      <alignment vertical="center"/>
    </xf>
    <xf numFmtId="0" fontId="15" fillId="0" borderId="1" xfId="0" applyFont="1" applyBorder="1" applyAlignment="1">
      <alignment vertical="top"/>
    </xf>
    <xf numFmtId="0" fontId="16" fillId="0" borderId="1" xfId="0" applyFont="1" applyBorder="1" applyAlignment="1" applyProtection="1">
      <alignment vertical="top" wrapText="1"/>
      <protection locked="0"/>
    </xf>
    <xf numFmtId="0" fontId="2" fillId="0" borderId="1" xfId="0" applyFont="1" applyBorder="1" applyAlignment="1" applyProtection="1">
      <alignment vertical="top" wrapText="1"/>
      <protection locked="0"/>
    </xf>
    <xf numFmtId="0" fontId="12" fillId="0" borderId="1" xfId="0" applyFont="1" applyBorder="1" applyAlignment="1" applyProtection="1">
      <alignment vertical="top"/>
      <protection locked="0"/>
    </xf>
    <xf numFmtId="0" fontId="19" fillId="0" borderId="1" xfId="0" applyFont="1" applyBorder="1" applyAlignment="1" applyProtection="1">
      <alignment vertical="center" wrapText="1"/>
      <protection locked="0"/>
    </xf>
    <xf numFmtId="0" fontId="19" fillId="2" borderId="1" xfId="0" applyFont="1" applyFill="1" applyBorder="1" applyAlignment="1" applyProtection="1">
      <alignment horizontal="center" vertical="center"/>
      <protection locked="0"/>
    </xf>
    <xf numFmtId="0" fontId="19" fillId="0" borderId="1" xfId="0" applyFont="1" applyBorder="1" applyAlignment="1">
      <alignment horizontal="center" vertical="center"/>
    </xf>
    <xf numFmtId="0" fontId="19" fillId="0" borderId="1" xfId="0" applyFont="1" applyBorder="1" applyAlignment="1" applyProtection="1">
      <alignment horizontal="center" vertical="center"/>
      <protection locked="0"/>
    </xf>
    <xf numFmtId="0" fontId="19" fillId="0" borderId="1" xfId="0" applyFont="1" applyBorder="1"/>
    <xf numFmtId="0" fontId="20" fillId="0" borderId="1" xfId="0" applyFont="1" applyBorder="1" applyAlignment="1" applyProtection="1">
      <alignment vertical="center" wrapText="1"/>
      <protection locked="0"/>
    </xf>
    <xf numFmtId="0" fontId="8" fillId="0" borderId="1" xfId="0" applyFont="1" applyBorder="1" applyAlignment="1">
      <alignment horizontal="center"/>
    </xf>
    <xf numFmtId="0" fontId="8" fillId="9" borderId="2" xfId="0" applyFont="1" applyFill="1" applyBorder="1" applyAlignment="1">
      <alignment horizontal="center"/>
    </xf>
    <xf numFmtId="0" fontId="8" fillId="9" borderId="3" xfId="0" applyFont="1" applyFill="1" applyBorder="1" applyAlignment="1">
      <alignment horizontal="center"/>
    </xf>
    <xf numFmtId="0" fontId="8" fillId="9" borderId="4" xfId="0" applyFont="1" applyFill="1" applyBorder="1" applyAlignment="1">
      <alignment horizontal="center"/>
    </xf>
    <xf numFmtId="0" fontId="9" fillId="8" borderId="5" xfId="0" applyFont="1" applyFill="1" applyBorder="1" applyAlignment="1">
      <alignment horizontal="center"/>
    </xf>
    <xf numFmtId="0" fontId="9" fillId="8" borderId="6" xfId="0" applyFont="1" applyFill="1" applyBorder="1" applyAlignment="1">
      <alignment horizontal="center"/>
    </xf>
    <xf numFmtId="0" fontId="9" fillId="8" borderId="7" xfId="0" applyFont="1" applyFill="1" applyBorder="1" applyAlignment="1">
      <alignment horizontal="center"/>
    </xf>
    <xf numFmtId="0" fontId="7" fillId="0" borderId="15" xfId="0" applyFont="1" applyBorder="1" applyAlignment="1">
      <alignment horizontal="center"/>
    </xf>
    <xf numFmtId="0" fontId="7" fillId="0" borderId="30" xfId="0" applyFont="1" applyBorder="1" applyAlignment="1">
      <alignment horizontal="center"/>
    </xf>
    <xf numFmtId="0" fontId="7" fillId="0" borderId="31" xfId="0" applyFont="1" applyBorder="1" applyAlignment="1">
      <alignment horizontal="center"/>
    </xf>
    <xf numFmtId="0" fontId="0" fillId="0" borderId="30" xfId="0" applyBorder="1" applyAlignment="1">
      <alignment horizontal="center"/>
    </xf>
    <xf numFmtId="0" fontId="0" fillId="0" borderId="31" xfId="0" applyBorder="1" applyAlignment="1">
      <alignment horizontal="center"/>
    </xf>
    <xf numFmtId="0" fontId="0" fillId="0" borderId="0" xfId="0" applyAlignment="1">
      <alignment horizontal="center" wrapText="1"/>
    </xf>
    <xf numFmtId="0" fontId="0" fillId="0" borderId="32" xfId="0" applyBorder="1" applyAlignment="1">
      <alignment horizontal="center" wrapText="1"/>
    </xf>
    <xf numFmtId="0" fontId="0" fillId="0" borderId="29" xfId="0" applyBorder="1" applyAlignment="1">
      <alignment horizontal="center"/>
    </xf>
    <xf numFmtId="0" fontId="0" fillId="0" borderId="33" xfId="0" applyBorder="1" applyAlignment="1">
      <alignment horizontal="center"/>
    </xf>
  </cellXfs>
  <cellStyles count="1">
    <cellStyle name="Įprastas" xfId="0" builtinId="0"/>
  </cellStyles>
  <dxfs count="20">
    <dxf>
      <font>
        <b/>
        <i val="0"/>
      </font>
      <fill>
        <patternFill>
          <bgColor rgb="FFFF0000"/>
        </patternFill>
      </fill>
    </dxf>
    <dxf>
      <font>
        <b/>
        <i val="0"/>
      </font>
      <fill>
        <patternFill>
          <bgColor rgb="FFFFFF00"/>
        </patternFill>
      </fill>
    </dxf>
    <dxf>
      <font>
        <b/>
        <i val="0"/>
      </font>
      <fill>
        <patternFill>
          <bgColor theme="9" tint="0.59996337778862885"/>
        </patternFill>
      </fill>
    </dxf>
    <dxf>
      <font>
        <b val="0"/>
        <i val="0"/>
        <strike val="0"/>
        <condense val="0"/>
        <extend val="0"/>
        <outline val="0"/>
        <shadow val="0"/>
        <u val="none"/>
        <vertAlign val="baseline"/>
        <sz val="8"/>
        <color theme="1"/>
        <name val="Arial"/>
        <scheme val="none"/>
      </font>
    </dxf>
    <dxf>
      <font>
        <b val="0"/>
        <i val="0"/>
        <strike val="0"/>
        <condense val="0"/>
        <extend val="0"/>
        <outline val="0"/>
        <shadow val="0"/>
        <u val="none"/>
        <vertAlign val="baseline"/>
        <sz val="8"/>
        <color theme="1"/>
        <name val="Arial"/>
        <scheme val="none"/>
      </font>
      <protection locked="0" hidden="0"/>
    </dxf>
    <dxf>
      <font>
        <b val="0"/>
        <i val="0"/>
        <strike val="0"/>
        <condense val="0"/>
        <extend val="0"/>
        <outline val="0"/>
        <shadow val="0"/>
        <u val="none"/>
        <vertAlign val="baseline"/>
        <sz val="8"/>
        <color theme="1"/>
        <name val="Arial"/>
        <scheme val="none"/>
      </font>
      <protection locked="0" hidden="0"/>
    </dxf>
    <dxf>
      <font>
        <b val="0"/>
        <i val="0"/>
        <strike val="0"/>
        <condense val="0"/>
        <extend val="0"/>
        <outline val="0"/>
        <shadow val="0"/>
        <u val="none"/>
        <vertAlign val="baseline"/>
        <sz val="8"/>
        <color theme="1"/>
        <name val="Arial"/>
        <scheme val="none"/>
      </font>
      <protection locked="0" hidden="0"/>
    </dxf>
    <dxf>
      <font>
        <b val="0"/>
        <i val="0"/>
        <strike val="0"/>
        <condense val="0"/>
        <extend val="0"/>
        <outline val="0"/>
        <shadow val="0"/>
        <u val="none"/>
        <vertAlign val="baseline"/>
        <sz val="8"/>
        <color theme="1"/>
        <name val="Arial"/>
        <scheme val="none"/>
      </font>
      <protection locked="0" hidden="0"/>
    </dxf>
    <dxf>
      <font>
        <b val="0"/>
        <i val="0"/>
        <strike val="0"/>
        <condense val="0"/>
        <extend val="0"/>
        <outline val="0"/>
        <shadow val="0"/>
        <u val="none"/>
        <vertAlign val="baseline"/>
        <sz val="8"/>
        <color theme="1"/>
        <name val="Arial"/>
        <scheme val="none"/>
      </font>
    </dxf>
    <dxf>
      <font>
        <b val="0"/>
        <i val="0"/>
        <strike val="0"/>
        <condense val="0"/>
        <extend val="0"/>
        <outline val="0"/>
        <shadow val="0"/>
        <u val="none"/>
        <vertAlign val="baseline"/>
        <sz val="8"/>
        <color theme="1"/>
        <name val="Arial"/>
        <scheme val="none"/>
      </font>
      <protection locked="0" hidden="0"/>
    </dxf>
    <dxf>
      <font>
        <b val="0"/>
        <i val="0"/>
        <strike val="0"/>
        <condense val="0"/>
        <extend val="0"/>
        <outline val="0"/>
        <shadow val="0"/>
        <u val="none"/>
        <vertAlign val="baseline"/>
        <sz val="8"/>
        <color theme="1"/>
        <name val="Arial"/>
        <scheme val="none"/>
      </font>
      <protection locked="0" hidden="0"/>
    </dxf>
    <dxf>
      <font>
        <b val="0"/>
        <i val="0"/>
        <strike val="0"/>
        <condense val="0"/>
        <extend val="0"/>
        <outline val="0"/>
        <shadow val="0"/>
        <u val="none"/>
        <vertAlign val="baseline"/>
        <sz val="8"/>
        <color theme="1"/>
        <name val="Arial"/>
        <scheme val="none"/>
      </font>
      <alignment horizontal="general" vertical="center" textRotation="0" wrapText="1" indent="0" justifyLastLine="0" shrinkToFit="0" readingOrder="0"/>
      <protection locked="0" hidden="0"/>
    </dxf>
    <dxf>
      <font>
        <b val="0"/>
        <i val="0"/>
        <strike val="0"/>
        <condense val="0"/>
        <extend val="0"/>
        <outline val="0"/>
        <shadow val="0"/>
        <u val="none"/>
        <vertAlign val="baseline"/>
        <sz val="8"/>
        <color theme="1"/>
        <name val="Arial"/>
        <scheme val="none"/>
      </font>
      <alignment horizontal="general" vertical="center" textRotation="0" wrapText="1" indent="0" justifyLastLine="0" shrinkToFit="0" readingOrder="0"/>
      <protection locked="0" hidden="0"/>
    </dxf>
    <dxf>
      <font>
        <b val="0"/>
        <i val="0"/>
        <strike val="0"/>
        <condense val="0"/>
        <extend val="0"/>
        <outline val="0"/>
        <shadow val="0"/>
        <u val="none"/>
        <vertAlign val="baseline"/>
        <sz val="8"/>
        <color theme="1"/>
        <name val="Arial"/>
        <scheme val="none"/>
      </font>
      <alignment horizontal="general" vertical="center" textRotation="0" wrapText="1" indent="0" justifyLastLine="0" shrinkToFit="0" readingOrder="0"/>
      <protection locked="0" hidden="0"/>
    </dxf>
    <dxf>
      <font>
        <b val="0"/>
        <i val="0"/>
        <strike val="0"/>
        <condense val="0"/>
        <extend val="0"/>
        <outline val="0"/>
        <shadow val="0"/>
        <u val="none"/>
        <vertAlign val="baseline"/>
        <sz val="8"/>
        <color theme="1"/>
        <name val="Arial"/>
        <scheme val="none"/>
      </font>
      <alignment horizontal="general" vertical="center" textRotation="0" wrapText="1" indent="0" justifyLastLine="0" shrinkToFit="0" readingOrder="0"/>
      <protection locked="0" hidden="0"/>
    </dxf>
    <dxf>
      <font>
        <b val="0"/>
        <i val="0"/>
        <strike val="0"/>
        <condense val="0"/>
        <extend val="0"/>
        <outline val="0"/>
        <shadow val="0"/>
        <u val="none"/>
        <vertAlign val="baseline"/>
        <sz val="8"/>
        <color theme="1"/>
        <name val="Arial"/>
        <scheme val="none"/>
      </font>
      <alignment horizontal="general" vertical="center" textRotation="0" wrapText="1" indent="0" justifyLastLine="0" shrinkToFit="0" readingOrder="0"/>
      <protection locked="0" hidden="0"/>
    </dxf>
    <dxf>
      <border outline="0">
        <top style="thin">
          <color indexed="64"/>
        </top>
      </border>
    </dxf>
    <dxf>
      <font>
        <b val="0"/>
        <i val="0"/>
        <strike val="0"/>
        <condense val="0"/>
        <extend val="0"/>
        <outline val="0"/>
        <shadow val="0"/>
        <u val="none"/>
        <vertAlign val="baseline"/>
        <sz val="8"/>
        <color theme="1"/>
        <name val="Arial"/>
        <scheme val="none"/>
      </font>
      <protection locked="0" hidden="0"/>
    </dxf>
    <dxf>
      <border outline="0">
        <bottom style="thin">
          <color indexed="64"/>
        </bottom>
      </border>
    </dxf>
    <dxf>
      <font>
        <b/>
        <i val="0"/>
        <strike val="0"/>
        <condense val="0"/>
        <extend val="0"/>
        <outline val="0"/>
        <shadow val="0"/>
        <u val="none"/>
        <vertAlign val="baseline"/>
        <sz val="8"/>
        <color theme="1"/>
        <name val="Arial"/>
        <scheme val="none"/>
      </font>
      <fill>
        <patternFill patternType="solid">
          <fgColor indexed="64"/>
          <bgColor theme="2" tint="-9.9978637043366805E-2"/>
        </patternFill>
      </fill>
      <alignment horizontal="center" vertical="center" textRotation="0" wrapText="1"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1:M1048576" totalsRowShown="0" headerRowDxfId="19" dataDxfId="17" headerRowBorderDxfId="18" tableBorderDxfId="16">
  <autoFilter ref="A1:M1048576" xr:uid="{00000000-0009-0000-0100-000002000000}"/>
  <tableColumns count="13">
    <tableColumn id="1" xr3:uid="{00000000-0010-0000-0000-000001000000}" name="Sritis (didysis procesas)" dataDxfId="15"/>
    <tableColumn id="2" xr3:uid="{00000000-0010-0000-0000-000002000000}" name="Veikla (funkcija)" dataDxfId="14"/>
    <tableColumn id="3" xr3:uid="{00000000-0010-0000-0000-000003000000}" name="Atsakingas padalinys / asmuo" dataDxfId="13"/>
    <tableColumn id="13" xr3:uid="{00000000-0010-0000-0000-00000D000000}" name="Kuratorius / vadovybės atstovas" dataDxfId="12"/>
    <tableColumn id="4" xr3:uid="{00000000-0010-0000-0000-000004000000}" name="Rizikos veiksnys" dataDxfId="11"/>
    <tableColumn id="5" xr3:uid="{00000000-0010-0000-0000-000005000000}" name="Tikimybė (nuo 1 iki 5)" dataDxfId="10"/>
    <tableColumn id="6" xr3:uid="{00000000-0010-0000-0000-000006000000}" name="Poveikis (nuo 1 iki 5)" dataDxfId="9"/>
    <tableColumn id="7" xr3:uid="{00000000-0010-0000-0000-000007000000}" name="Rizikos reikšmingumas" dataDxfId="8"/>
    <tableColumn id="8" xr3:uid="{00000000-0010-0000-0000-000008000000}" name="Tikimybė (kartai / procentai)" dataDxfId="7"/>
    <tableColumn id="9" xr3:uid="{00000000-0010-0000-0000-000009000000}" name="Poveikio vertinimo kriterijaus Nr." dataDxfId="6"/>
    <tableColumn id="10" xr3:uid="{00000000-0010-0000-0000-00000A000000}" name="Ar rizika valdoma?" dataDxfId="5"/>
    <tableColumn id="11" xr3:uid="{00000000-0010-0000-0000-00000B000000}" name="Siūlomi rizikos mažinimo veiksmai" dataDxfId="4"/>
    <tableColumn id="12" xr3:uid="{00000000-0010-0000-0000-00000C000000}" name="Pastabos" dataDxfId="3"/>
  </tableColumns>
  <tableStyleInfo name="TableStyleLight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211"/>
  <sheetViews>
    <sheetView tabSelected="1" zoomScale="90" zoomScaleNormal="90" workbookViewId="0">
      <pane ySplit="1" topLeftCell="A53" activePane="bottomLeft" state="frozen"/>
      <selection pane="bottomLeft" activeCell="N2" sqref="N2"/>
    </sheetView>
  </sheetViews>
  <sheetFormatPr defaultColWidth="9" defaultRowHeight="20.65" customHeight="1" x14ac:dyDescent="0.2"/>
  <cols>
    <col min="1" max="1" width="17.75" style="4" customWidth="1"/>
    <col min="2" max="2" width="12.625" style="4" customWidth="1"/>
    <col min="3" max="3" width="15.625" style="4" customWidth="1"/>
    <col min="4" max="4" width="16" style="4" customWidth="1"/>
    <col min="5" max="5" width="46.75" style="4" customWidth="1"/>
    <col min="6" max="6" width="8.625" style="5" customWidth="1"/>
    <col min="7" max="7" width="7.125" style="5" customWidth="1"/>
    <col min="8" max="8" width="12.125" style="1" customWidth="1"/>
    <col min="9" max="9" width="12.125" style="5" customWidth="1"/>
    <col min="10" max="10" width="14.375" style="5" customWidth="1"/>
    <col min="11" max="11" width="9.125" style="5" customWidth="1"/>
    <col min="12" max="12" width="37.125" style="5" customWidth="1"/>
    <col min="13" max="13" width="14.625" style="1" customWidth="1"/>
    <col min="14" max="16384" width="9" style="1"/>
  </cols>
  <sheetData>
    <row r="1" spans="1:13" ht="30" customHeight="1" x14ac:dyDescent="0.2">
      <c r="A1" s="69" t="s">
        <v>0</v>
      </c>
      <c r="B1" s="69" t="s">
        <v>1</v>
      </c>
      <c r="C1" s="69" t="s">
        <v>2</v>
      </c>
      <c r="D1" s="69" t="s">
        <v>99</v>
      </c>
      <c r="E1" s="70" t="s">
        <v>3</v>
      </c>
      <c r="F1" s="69" t="s">
        <v>4</v>
      </c>
      <c r="G1" s="69" t="s">
        <v>5</v>
      </c>
      <c r="H1" s="71" t="s">
        <v>6</v>
      </c>
      <c r="I1" s="69" t="s">
        <v>7</v>
      </c>
      <c r="J1" s="69" t="s">
        <v>8</v>
      </c>
      <c r="K1" s="69" t="s">
        <v>9</v>
      </c>
      <c r="L1" s="72" t="s">
        <v>10</v>
      </c>
      <c r="M1" s="72" t="s">
        <v>11</v>
      </c>
    </row>
    <row r="2" spans="1:13" ht="146.25" customHeight="1" x14ac:dyDescent="0.2">
      <c r="A2" s="81" t="s">
        <v>112</v>
      </c>
      <c r="B2" s="81" t="s">
        <v>128</v>
      </c>
      <c r="C2" s="81" t="s">
        <v>206</v>
      </c>
      <c r="D2" s="2"/>
      <c r="E2" s="85" t="s">
        <v>161</v>
      </c>
      <c r="F2" s="11">
        <v>3</v>
      </c>
      <c r="G2" s="11">
        <v>3</v>
      </c>
      <c r="H2" s="7">
        <f>F2*0.5+G2*1.5</f>
        <v>6</v>
      </c>
      <c r="I2" s="3"/>
      <c r="J2" s="3"/>
      <c r="K2" s="3"/>
      <c r="L2" s="80" t="s">
        <v>109</v>
      </c>
      <c r="M2" s="66"/>
    </row>
    <row r="3" spans="1:13" ht="63.75" customHeight="1" x14ac:dyDescent="0.2">
      <c r="A3" s="110"/>
      <c r="B3" s="115" t="s">
        <v>200</v>
      </c>
      <c r="C3" s="115" t="s">
        <v>201</v>
      </c>
      <c r="D3" s="110"/>
      <c r="E3" s="115" t="s">
        <v>202</v>
      </c>
      <c r="F3" s="111">
        <v>4</v>
      </c>
      <c r="G3" s="111">
        <v>4</v>
      </c>
      <c r="H3" s="112">
        <f>F3*0.5+G3*1.5</f>
        <v>8</v>
      </c>
      <c r="I3" s="113"/>
      <c r="J3" s="113"/>
      <c r="K3" s="113"/>
      <c r="L3" s="79" t="s">
        <v>203</v>
      </c>
      <c r="M3" s="114"/>
    </row>
    <row r="4" spans="1:13" ht="198.75" customHeight="1" x14ac:dyDescent="0.2">
      <c r="A4" s="8"/>
      <c r="B4" s="81" t="s">
        <v>129</v>
      </c>
      <c r="C4" s="81" t="s">
        <v>206</v>
      </c>
      <c r="D4" s="2"/>
      <c r="E4" s="91" t="s">
        <v>162</v>
      </c>
      <c r="F4" s="11">
        <v>3</v>
      </c>
      <c r="G4" s="11">
        <v>4</v>
      </c>
      <c r="H4" s="7">
        <f t="shared" ref="H4" si="0">F4*0.5+G4*1.5</f>
        <v>7.5</v>
      </c>
      <c r="I4" s="3"/>
      <c r="J4" s="3"/>
      <c r="K4" s="3"/>
      <c r="L4" s="86" t="s">
        <v>204</v>
      </c>
      <c r="M4" s="66"/>
    </row>
    <row r="5" spans="1:13" ht="184.5" customHeight="1" x14ac:dyDescent="0.2">
      <c r="A5" s="8"/>
      <c r="B5" s="81" t="s">
        <v>130</v>
      </c>
      <c r="C5" s="81" t="s">
        <v>205</v>
      </c>
      <c r="D5" s="2"/>
      <c r="E5" s="85" t="s">
        <v>163</v>
      </c>
      <c r="F5" s="11">
        <v>3</v>
      </c>
      <c r="G5" s="11">
        <v>3</v>
      </c>
      <c r="H5" s="7">
        <f>F5*0.5+G5*1.5</f>
        <v>6</v>
      </c>
      <c r="I5" s="3"/>
      <c r="J5" s="3"/>
      <c r="K5" s="3"/>
      <c r="L5" s="83" t="s">
        <v>110</v>
      </c>
      <c r="M5" s="66"/>
    </row>
    <row r="6" spans="1:13" ht="191.25" customHeight="1" x14ac:dyDescent="0.25">
      <c r="A6" s="81" t="s">
        <v>111</v>
      </c>
      <c r="B6" s="81" t="s">
        <v>113</v>
      </c>
      <c r="C6" s="81" t="s">
        <v>165</v>
      </c>
      <c r="D6" s="2"/>
      <c r="E6" s="90" t="s">
        <v>114</v>
      </c>
      <c r="F6" s="11">
        <v>2</v>
      </c>
      <c r="G6" s="11">
        <v>1</v>
      </c>
      <c r="H6" s="7">
        <f>F6*0.5+G6*1.5</f>
        <v>2.5</v>
      </c>
      <c r="I6" s="3"/>
      <c r="J6" s="3"/>
      <c r="K6" s="3"/>
      <c r="L6" s="82" t="s">
        <v>164</v>
      </c>
      <c r="M6" s="66"/>
    </row>
    <row r="7" spans="1:13" ht="82.5" customHeight="1" x14ac:dyDescent="0.2">
      <c r="A7" s="8"/>
      <c r="B7" s="81"/>
      <c r="C7" s="81" t="s">
        <v>166</v>
      </c>
      <c r="D7" s="2"/>
      <c r="E7" s="81" t="s">
        <v>173</v>
      </c>
      <c r="F7" s="11">
        <v>3</v>
      </c>
      <c r="G7" s="11">
        <v>1</v>
      </c>
      <c r="H7" s="7">
        <f>F7*0.5+G7*1.5</f>
        <v>3</v>
      </c>
      <c r="I7" s="3"/>
      <c r="J7" s="3"/>
      <c r="K7" s="3"/>
      <c r="L7" s="83" t="s">
        <v>134</v>
      </c>
      <c r="M7" s="66"/>
    </row>
    <row r="8" spans="1:13" ht="22.5" customHeight="1" x14ac:dyDescent="0.2">
      <c r="A8" s="8"/>
      <c r="B8" s="81"/>
      <c r="C8" s="81"/>
      <c r="D8" s="2"/>
      <c r="E8" s="81"/>
      <c r="F8" s="11"/>
      <c r="G8" s="11"/>
      <c r="H8" s="7">
        <f t="shared" ref="H8:H55" si="1">F8*0.5+G8*1.5</f>
        <v>0</v>
      </c>
      <c r="I8" s="3"/>
      <c r="J8" s="3"/>
      <c r="K8" s="3"/>
      <c r="L8" s="86"/>
      <c r="M8" s="66"/>
    </row>
    <row r="9" spans="1:13" ht="26.25" customHeight="1" x14ac:dyDescent="0.25">
      <c r="A9" s="81"/>
      <c r="B9" s="88"/>
      <c r="C9" s="2"/>
      <c r="D9" s="2"/>
      <c r="E9" s="81"/>
      <c r="F9" s="11"/>
      <c r="G9" s="11"/>
      <c r="H9" s="7">
        <f t="shared" ref="H9:H14" si="2">F9*0.5+G9*1.5</f>
        <v>0</v>
      </c>
      <c r="I9" s="3"/>
      <c r="J9" s="3"/>
      <c r="K9" s="3"/>
      <c r="L9" s="82"/>
      <c r="M9" s="66"/>
    </row>
    <row r="10" spans="1:13" ht="307.5" customHeight="1" x14ac:dyDescent="0.2">
      <c r="A10" s="8"/>
      <c r="B10" s="81" t="s">
        <v>116</v>
      </c>
      <c r="C10" s="81" t="s">
        <v>165</v>
      </c>
      <c r="D10" s="2"/>
      <c r="E10" s="85" t="s">
        <v>174</v>
      </c>
      <c r="F10" s="11">
        <v>1</v>
      </c>
      <c r="G10" s="11">
        <v>2</v>
      </c>
      <c r="H10" s="7">
        <f t="shared" si="2"/>
        <v>3.5</v>
      </c>
      <c r="I10" s="3"/>
      <c r="J10" s="3"/>
      <c r="K10" s="3"/>
      <c r="L10" s="83" t="s">
        <v>175</v>
      </c>
      <c r="M10" s="66"/>
    </row>
    <row r="11" spans="1:13" ht="168" customHeight="1" x14ac:dyDescent="0.2">
      <c r="A11" s="81"/>
      <c r="B11" s="81" t="s">
        <v>115</v>
      </c>
      <c r="C11" s="81" t="s">
        <v>165</v>
      </c>
      <c r="D11" s="2"/>
      <c r="E11" s="90" t="s">
        <v>133</v>
      </c>
      <c r="F11" s="11">
        <v>1</v>
      </c>
      <c r="G11" s="11">
        <v>2</v>
      </c>
      <c r="H11" s="7">
        <f t="shared" si="2"/>
        <v>3.5</v>
      </c>
      <c r="I11" s="3"/>
      <c r="J11" s="3"/>
      <c r="K11" s="3"/>
      <c r="L11" s="83" t="s">
        <v>176</v>
      </c>
      <c r="M11" s="66"/>
    </row>
    <row r="12" spans="1:13" ht="164.25" customHeight="1" x14ac:dyDescent="0.2">
      <c r="A12" s="8"/>
      <c r="B12" s="90" t="s">
        <v>117</v>
      </c>
      <c r="C12" s="81" t="s">
        <v>167</v>
      </c>
      <c r="D12" s="2"/>
      <c r="E12" s="90" t="s">
        <v>118</v>
      </c>
      <c r="F12" s="11">
        <v>3</v>
      </c>
      <c r="G12" s="11">
        <v>4</v>
      </c>
      <c r="H12" s="7">
        <f t="shared" si="2"/>
        <v>7.5</v>
      </c>
      <c r="I12" s="3"/>
      <c r="J12" s="3"/>
      <c r="K12" s="3"/>
      <c r="L12" s="84" t="s">
        <v>119</v>
      </c>
      <c r="M12" s="66"/>
    </row>
    <row r="13" spans="1:13" ht="70.5" customHeight="1" x14ac:dyDescent="0.2">
      <c r="A13" s="8"/>
      <c r="B13" s="81" t="s">
        <v>135</v>
      </c>
      <c r="C13" s="81" t="s">
        <v>165</v>
      </c>
      <c r="D13" s="2"/>
      <c r="E13" s="81" t="s">
        <v>120</v>
      </c>
      <c r="F13" s="11">
        <v>1</v>
      </c>
      <c r="G13" s="11">
        <v>2</v>
      </c>
      <c r="H13" s="7">
        <f t="shared" si="2"/>
        <v>3.5</v>
      </c>
      <c r="I13" s="3"/>
      <c r="J13" s="3"/>
      <c r="K13" s="3"/>
      <c r="L13" s="86" t="s">
        <v>194</v>
      </c>
      <c r="M13" s="66"/>
    </row>
    <row r="14" spans="1:13" ht="72.75" customHeight="1" x14ac:dyDescent="0.2">
      <c r="A14" s="8"/>
      <c r="B14" s="2"/>
      <c r="C14" s="81" t="s">
        <v>180</v>
      </c>
      <c r="D14" s="2"/>
      <c r="E14" s="81" t="s">
        <v>122</v>
      </c>
      <c r="F14" s="11">
        <v>2</v>
      </c>
      <c r="G14" s="11">
        <v>2</v>
      </c>
      <c r="H14" s="7">
        <f t="shared" si="2"/>
        <v>4</v>
      </c>
      <c r="I14" s="3"/>
      <c r="J14" s="3"/>
      <c r="K14" s="3"/>
      <c r="L14" s="80" t="s">
        <v>177</v>
      </c>
      <c r="M14" s="66"/>
    </row>
    <row r="15" spans="1:13" ht="50.25" customHeight="1" x14ac:dyDescent="0.25">
      <c r="A15" s="8"/>
      <c r="B15" s="2"/>
      <c r="C15" s="81" t="s">
        <v>181</v>
      </c>
      <c r="D15" s="2"/>
      <c r="E15" s="81" t="s">
        <v>178</v>
      </c>
      <c r="F15" s="11">
        <v>1</v>
      </c>
      <c r="G15" s="11">
        <v>1</v>
      </c>
      <c r="H15" s="7">
        <f t="shared" si="1"/>
        <v>2</v>
      </c>
      <c r="I15" s="3"/>
      <c r="J15" s="3"/>
      <c r="K15" s="3"/>
      <c r="L15" s="94" t="s">
        <v>179</v>
      </c>
      <c r="M15" s="66"/>
    </row>
    <row r="16" spans="1:13" ht="20.65" customHeight="1" x14ac:dyDescent="0.2">
      <c r="A16" s="8"/>
      <c r="B16" s="2"/>
      <c r="C16" s="2"/>
      <c r="D16" s="2"/>
      <c r="E16" s="2"/>
      <c r="F16" s="11"/>
      <c r="G16" s="11"/>
      <c r="H16" s="7">
        <f t="shared" si="1"/>
        <v>0</v>
      </c>
      <c r="I16" s="3"/>
      <c r="J16" s="3"/>
      <c r="K16" s="3"/>
      <c r="L16" s="6"/>
      <c r="M16" s="66"/>
    </row>
    <row r="17" spans="1:13" ht="20.65" customHeight="1" x14ac:dyDescent="0.2">
      <c r="A17" s="8"/>
      <c r="B17" s="2"/>
      <c r="C17" s="2"/>
      <c r="D17" s="2"/>
      <c r="E17" s="78"/>
      <c r="F17" s="11"/>
      <c r="G17" s="11"/>
      <c r="H17" s="7">
        <f t="shared" si="1"/>
        <v>0</v>
      </c>
      <c r="I17" s="3"/>
      <c r="J17" s="3"/>
      <c r="K17" s="3"/>
      <c r="L17" s="78"/>
      <c r="M17" s="66"/>
    </row>
    <row r="18" spans="1:13" ht="15" customHeight="1" x14ac:dyDescent="0.2">
      <c r="A18" s="8"/>
      <c r="B18" s="2"/>
      <c r="C18" s="2"/>
      <c r="D18" s="2"/>
      <c r="E18" s="78"/>
      <c r="F18" s="11"/>
      <c r="G18" s="11"/>
      <c r="H18" s="7">
        <f t="shared" si="1"/>
        <v>0</v>
      </c>
      <c r="I18" s="3"/>
      <c r="J18" s="3"/>
      <c r="K18" s="3"/>
      <c r="L18" s="80"/>
      <c r="M18" s="66"/>
    </row>
    <row r="19" spans="1:13" ht="276" customHeight="1" x14ac:dyDescent="0.25">
      <c r="A19" s="81" t="s">
        <v>144</v>
      </c>
      <c r="B19" s="88" t="s">
        <v>123</v>
      </c>
      <c r="C19" s="81" t="s">
        <v>167</v>
      </c>
      <c r="D19" s="2"/>
      <c r="E19" s="90" t="s">
        <v>132</v>
      </c>
      <c r="F19" s="11">
        <v>1</v>
      </c>
      <c r="G19" s="11">
        <v>1</v>
      </c>
      <c r="H19" s="7">
        <f>F19*0.5+G19*1.5</f>
        <v>2</v>
      </c>
      <c r="I19" s="3"/>
      <c r="J19" s="3"/>
      <c r="K19" s="3"/>
      <c r="L19" s="82" t="s">
        <v>125</v>
      </c>
      <c r="M19" s="66"/>
    </row>
    <row r="20" spans="1:13" ht="150" customHeight="1" x14ac:dyDescent="0.2">
      <c r="A20" s="75"/>
      <c r="B20" s="76"/>
      <c r="C20" s="81" t="s">
        <v>167</v>
      </c>
      <c r="D20" s="2"/>
      <c r="E20" s="90" t="s">
        <v>183</v>
      </c>
      <c r="F20" s="11">
        <v>2</v>
      </c>
      <c r="G20" s="11">
        <v>3</v>
      </c>
      <c r="H20" s="7">
        <f>F20*0.5+G20*1.5</f>
        <v>5.5</v>
      </c>
      <c r="I20" s="3"/>
      <c r="J20" s="68"/>
      <c r="K20" s="3"/>
      <c r="L20" s="80" t="s">
        <v>124</v>
      </c>
      <c r="M20" s="66"/>
    </row>
    <row r="21" spans="1:13" ht="147" customHeight="1" x14ac:dyDescent="0.25">
      <c r="A21" s="8"/>
      <c r="B21" s="88" t="s">
        <v>126</v>
      </c>
      <c r="C21" s="81" t="s">
        <v>167</v>
      </c>
      <c r="D21" s="2"/>
      <c r="E21" s="85" t="s">
        <v>127</v>
      </c>
      <c r="F21" s="11">
        <v>1</v>
      </c>
      <c r="G21" s="11">
        <v>1</v>
      </c>
      <c r="H21" s="7">
        <f t="shared" ref="H21:H22" si="3">F21*0.5+G21*1.5</f>
        <v>2</v>
      </c>
      <c r="I21" s="3"/>
      <c r="J21" s="3"/>
      <c r="K21" s="3"/>
      <c r="L21" s="87" t="s">
        <v>131</v>
      </c>
      <c r="M21" s="66"/>
    </row>
    <row r="22" spans="1:13" ht="46.5" customHeight="1" x14ac:dyDescent="0.25">
      <c r="A22" s="8"/>
      <c r="B22" s="2"/>
      <c r="C22" s="81" t="s">
        <v>186</v>
      </c>
      <c r="D22" s="2"/>
      <c r="E22" s="89" t="s">
        <v>184</v>
      </c>
      <c r="F22" s="11">
        <v>2</v>
      </c>
      <c r="G22" s="11">
        <v>2</v>
      </c>
      <c r="H22" s="7">
        <f t="shared" si="3"/>
        <v>4</v>
      </c>
      <c r="I22" s="3"/>
      <c r="J22" s="3"/>
      <c r="K22" s="3"/>
      <c r="L22" s="94" t="s">
        <v>185</v>
      </c>
      <c r="M22" s="66"/>
    </row>
    <row r="23" spans="1:13" ht="20.65" customHeight="1" x14ac:dyDescent="0.2">
      <c r="A23" s="8"/>
      <c r="B23" s="2"/>
      <c r="C23" s="2"/>
      <c r="D23" s="2"/>
      <c r="E23" s="81"/>
      <c r="F23" s="11"/>
      <c r="G23" s="11"/>
      <c r="H23" s="7">
        <f>F23*0.5+G23*1.5</f>
        <v>0</v>
      </c>
      <c r="I23" s="3"/>
      <c r="J23" s="3"/>
      <c r="K23" s="3"/>
      <c r="L23" s="6"/>
      <c r="M23" s="66"/>
    </row>
    <row r="24" spans="1:13" ht="20.25" customHeight="1" x14ac:dyDescent="0.2">
      <c r="A24" s="8"/>
      <c r="B24" s="2"/>
      <c r="C24" s="2"/>
      <c r="D24" s="2"/>
      <c r="E24" s="81"/>
      <c r="F24" s="11"/>
      <c r="G24" s="11"/>
      <c r="H24" s="7">
        <f t="shared" ref="H24" si="4">F24*0.5+G24*1.5</f>
        <v>0</v>
      </c>
      <c r="I24" s="3"/>
      <c r="J24" s="3"/>
      <c r="K24" s="3"/>
      <c r="L24" s="78"/>
      <c r="M24" s="66"/>
    </row>
    <row r="25" spans="1:13" ht="16.5" customHeight="1" x14ac:dyDescent="0.25">
      <c r="A25" s="8"/>
      <c r="B25" s="2"/>
      <c r="C25" s="2"/>
      <c r="D25" s="2"/>
      <c r="E25" s="93"/>
      <c r="F25" s="11"/>
      <c r="G25" s="11"/>
      <c r="H25" s="7">
        <f>F25*0.5+G25*1.5</f>
        <v>0</v>
      </c>
      <c r="I25" s="3"/>
      <c r="J25" s="3"/>
      <c r="K25" s="3"/>
      <c r="L25" s="94"/>
      <c r="M25" s="66"/>
    </row>
    <row r="26" spans="1:13" ht="80.25" customHeight="1" x14ac:dyDescent="0.2">
      <c r="A26" s="81" t="s">
        <v>136</v>
      </c>
      <c r="B26" s="81" t="s">
        <v>137</v>
      </c>
      <c r="C26" s="81" t="s">
        <v>187</v>
      </c>
      <c r="D26" s="2"/>
      <c r="E26" s="81" t="s">
        <v>106</v>
      </c>
      <c r="F26" s="11">
        <v>3</v>
      </c>
      <c r="G26" s="11">
        <v>3</v>
      </c>
      <c r="H26" s="7">
        <f t="shared" si="1"/>
        <v>6</v>
      </c>
      <c r="I26" s="3"/>
      <c r="J26" s="3"/>
      <c r="K26" s="3"/>
      <c r="L26" s="86" t="s">
        <v>195</v>
      </c>
      <c r="M26" s="66"/>
    </row>
    <row r="27" spans="1:13" ht="45.75" customHeight="1" x14ac:dyDescent="0.25">
      <c r="A27" s="8"/>
      <c r="B27" s="2"/>
      <c r="C27" s="81" t="s">
        <v>167</v>
      </c>
      <c r="D27" s="2"/>
      <c r="E27" s="81" t="s">
        <v>107</v>
      </c>
      <c r="F27" s="11">
        <v>2</v>
      </c>
      <c r="G27" s="11">
        <v>3</v>
      </c>
      <c r="H27" s="7">
        <f t="shared" ref="H27:H28" si="5">F27*0.5+G27*1.5</f>
        <v>5.5</v>
      </c>
      <c r="I27" s="3"/>
      <c r="J27" s="3"/>
      <c r="K27" s="3"/>
      <c r="L27" s="94" t="s">
        <v>138</v>
      </c>
      <c r="M27" s="66"/>
    </row>
    <row r="28" spans="1:13" ht="43.5" customHeight="1" x14ac:dyDescent="0.25">
      <c r="A28" s="8"/>
      <c r="B28" s="2"/>
      <c r="C28" s="81" t="s">
        <v>189</v>
      </c>
      <c r="D28" s="2"/>
      <c r="E28" s="81" t="s">
        <v>108</v>
      </c>
      <c r="F28" s="97">
        <v>1</v>
      </c>
      <c r="G28" s="97">
        <v>2</v>
      </c>
      <c r="H28" s="98">
        <f t="shared" si="5"/>
        <v>3.5</v>
      </c>
      <c r="I28" s="99"/>
      <c r="J28" s="99"/>
      <c r="K28" s="99"/>
      <c r="L28" s="94" t="s">
        <v>139</v>
      </c>
      <c r="M28" s="66"/>
    </row>
    <row r="29" spans="1:13" ht="42" customHeight="1" x14ac:dyDescent="0.2">
      <c r="A29" s="8" cm="1">
        <f t="array" aca="1" ref="A29" ca="1">A29:L39</f>
        <v>0</v>
      </c>
      <c r="B29" s="2"/>
      <c r="C29" s="81" t="s">
        <v>167</v>
      </c>
      <c r="D29" s="2"/>
      <c r="E29" s="81" t="s">
        <v>121</v>
      </c>
      <c r="F29" s="11">
        <v>2</v>
      </c>
      <c r="G29" s="11">
        <v>3</v>
      </c>
      <c r="H29" s="7">
        <f t="shared" si="1"/>
        <v>5.5</v>
      </c>
      <c r="I29" s="3"/>
      <c r="J29" s="3"/>
      <c r="K29" s="3"/>
      <c r="L29" s="80" t="s">
        <v>188</v>
      </c>
      <c r="M29" s="66"/>
    </row>
    <row r="30" spans="1:13" ht="280.5" customHeight="1" x14ac:dyDescent="0.2">
      <c r="A30" s="8"/>
      <c r="B30" s="89" t="s">
        <v>140</v>
      </c>
      <c r="C30" s="81" t="s">
        <v>167</v>
      </c>
      <c r="D30" s="81"/>
      <c r="E30" s="90" t="s">
        <v>168</v>
      </c>
      <c r="F30" s="11">
        <v>1</v>
      </c>
      <c r="G30" s="11">
        <v>3</v>
      </c>
      <c r="H30" s="7">
        <f t="shared" si="1"/>
        <v>5</v>
      </c>
      <c r="I30" s="3"/>
      <c r="J30" s="3"/>
      <c r="K30" s="3"/>
      <c r="L30" s="83" t="s">
        <v>169</v>
      </c>
      <c r="M30" s="66"/>
    </row>
    <row r="31" spans="1:13" ht="119.25" customHeight="1" x14ac:dyDescent="0.2">
      <c r="A31" s="8"/>
      <c r="B31" s="100" t="s">
        <v>141</v>
      </c>
      <c r="C31" s="81" t="s">
        <v>167</v>
      </c>
      <c r="D31" s="81"/>
      <c r="E31" s="90" t="s">
        <v>142</v>
      </c>
      <c r="F31" s="11">
        <v>2</v>
      </c>
      <c r="G31" s="11">
        <v>3</v>
      </c>
      <c r="H31" s="7">
        <f t="shared" ref="H31:H32" si="6">F31*0.5+G31*1.5</f>
        <v>5.5</v>
      </c>
      <c r="I31" s="3"/>
      <c r="J31" s="3"/>
      <c r="K31" s="3"/>
      <c r="L31" s="83" t="s">
        <v>143</v>
      </c>
      <c r="M31" s="66"/>
    </row>
    <row r="32" spans="1:13" ht="157.5" customHeight="1" x14ac:dyDescent="0.2">
      <c r="A32" s="8"/>
      <c r="B32" s="81" t="s">
        <v>145</v>
      </c>
      <c r="C32" s="96"/>
      <c r="D32" s="81"/>
      <c r="E32" s="104" t="s">
        <v>196</v>
      </c>
      <c r="F32" s="11">
        <v>1</v>
      </c>
      <c r="G32" s="11">
        <v>3</v>
      </c>
      <c r="H32" s="7">
        <f t="shared" si="6"/>
        <v>5</v>
      </c>
      <c r="I32" s="3"/>
      <c r="J32" s="3"/>
      <c r="K32" s="3"/>
      <c r="L32" s="86" t="s">
        <v>197</v>
      </c>
      <c r="M32" s="66"/>
    </row>
    <row r="33" spans="1:13" ht="21.75" customHeight="1" x14ac:dyDescent="0.25">
      <c r="A33" s="8"/>
      <c r="B33" s="81"/>
      <c r="C33" s="81"/>
      <c r="D33" s="81"/>
      <c r="E33" s="104"/>
      <c r="F33" s="11"/>
      <c r="G33" s="11"/>
      <c r="H33" s="7">
        <f>F33*0.5+G33*1.5</f>
        <v>0</v>
      </c>
      <c r="I33" s="3"/>
      <c r="J33" s="3"/>
      <c r="K33" s="3"/>
      <c r="L33" s="94"/>
      <c r="M33" s="66"/>
    </row>
    <row r="34" spans="1:13" ht="18.75" customHeight="1" x14ac:dyDescent="0.2">
      <c r="A34" s="8"/>
      <c r="B34" s="81"/>
      <c r="C34" s="81"/>
      <c r="D34" s="81"/>
      <c r="E34" s="104"/>
      <c r="F34" s="11"/>
      <c r="G34" s="11"/>
      <c r="H34" s="7">
        <f t="shared" si="1"/>
        <v>0</v>
      </c>
      <c r="I34" s="3"/>
      <c r="J34" s="3"/>
      <c r="K34" s="3"/>
      <c r="L34" s="80"/>
      <c r="M34" s="66"/>
    </row>
    <row r="35" spans="1:13" ht="20.65" customHeight="1" x14ac:dyDescent="0.2">
      <c r="A35" s="8"/>
      <c r="B35" s="81"/>
      <c r="C35" s="81"/>
      <c r="D35" s="81"/>
      <c r="E35" s="81"/>
      <c r="F35" s="11"/>
      <c r="G35" s="11"/>
      <c r="H35" s="7">
        <f t="shared" si="1"/>
        <v>0</v>
      </c>
      <c r="I35" s="3"/>
      <c r="J35" s="3"/>
      <c r="K35" s="3"/>
      <c r="L35" s="6"/>
      <c r="M35" s="66"/>
    </row>
    <row r="36" spans="1:13" ht="18.75" customHeight="1" x14ac:dyDescent="0.2">
      <c r="A36" s="8"/>
      <c r="B36" s="2"/>
      <c r="C36" s="2"/>
      <c r="D36" s="2"/>
      <c r="E36" s="81"/>
      <c r="F36" s="97"/>
      <c r="G36" s="97"/>
      <c r="H36" s="98">
        <f t="shared" ref="H36" si="7">F36*0.5+G36*1.5</f>
        <v>0</v>
      </c>
      <c r="I36" s="99"/>
      <c r="J36" s="99"/>
      <c r="K36" s="99"/>
      <c r="L36" s="101"/>
      <c r="M36" s="66"/>
    </row>
    <row r="37" spans="1:13" ht="102" customHeight="1" x14ac:dyDescent="0.2">
      <c r="A37" s="8"/>
      <c r="B37" s="81" t="s">
        <v>146</v>
      </c>
      <c r="C37" s="81" t="s">
        <v>182</v>
      </c>
      <c r="D37" s="81"/>
      <c r="E37" s="104" t="s">
        <v>190</v>
      </c>
      <c r="F37" s="97">
        <v>1</v>
      </c>
      <c r="G37" s="97">
        <v>2</v>
      </c>
      <c r="H37" s="98">
        <f>F37*0.5+G37*1.5</f>
        <v>3.5</v>
      </c>
      <c r="I37" s="99"/>
      <c r="J37" s="99"/>
      <c r="K37" s="99"/>
      <c r="L37" s="86" t="s">
        <v>198</v>
      </c>
      <c r="M37" s="66"/>
    </row>
    <row r="38" spans="1:13" ht="20.65" customHeight="1" x14ac:dyDescent="0.25">
      <c r="A38" s="8"/>
      <c r="B38" s="81"/>
      <c r="C38" s="81"/>
      <c r="D38" s="81"/>
      <c r="E38" s="81"/>
      <c r="F38" s="97"/>
      <c r="G38" s="97"/>
      <c r="H38" s="98">
        <f>F38*0.5+G38*1.5</f>
        <v>0</v>
      </c>
      <c r="I38" s="99"/>
      <c r="J38" s="99"/>
      <c r="K38" s="99"/>
      <c r="L38" s="94"/>
      <c r="M38" s="66"/>
    </row>
    <row r="39" spans="1:13" ht="66" customHeight="1" x14ac:dyDescent="0.2">
      <c r="A39" s="8"/>
      <c r="B39" s="81"/>
      <c r="C39" s="81" t="s">
        <v>182</v>
      </c>
      <c r="D39" s="81"/>
      <c r="E39" s="103" t="s">
        <v>191</v>
      </c>
      <c r="F39" s="97">
        <v>1</v>
      </c>
      <c r="G39" s="97">
        <v>2</v>
      </c>
      <c r="H39" s="98">
        <f t="shared" ref="H39" si="8">F39*0.5+G39*1.5</f>
        <v>3.5</v>
      </c>
      <c r="I39" s="99"/>
      <c r="J39" s="99"/>
      <c r="K39" s="99"/>
      <c r="L39" s="86" t="s">
        <v>147</v>
      </c>
      <c r="M39" s="66"/>
    </row>
    <row r="40" spans="1:13" ht="59.25" customHeight="1" x14ac:dyDescent="0.2">
      <c r="A40" s="8"/>
      <c r="B40" s="2"/>
      <c r="C40" s="81" t="s">
        <v>167</v>
      </c>
      <c r="D40" s="2"/>
      <c r="E40" s="81" t="s">
        <v>172</v>
      </c>
      <c r="F40" s="11">
        <v>1</v>
      </c>
      <c r="G40" s="11">
        <v>1</v>
      </c>
      <c r="H40" s="7">
        <f t="shared" si="1"/>
        <v>2</v>
      </c>
      <c r="I40" s="3"/>
      <c r="J40" s="3"/>
      <c r="K40" s="3"/>
      <c r="L40" s="107" t="s">
        <v>207</v>
      </c>
      <c r="M40" s="66"/>
    </row>
    <row r="41" spans="1:13" ht="19.5" customHeight="1" x14ac:dyDescent="0.2">
      <c r="A41" s="8"/>
      <c r="B41" s="2"/>
      <c r="C41" s="81"/>
      <c r="D41" s="2"/>
      <c r="E41" s="81"/>
      <c r="F41" s="11"/>
      <c r="G41" s="11"/>
      <c r="H41" s="7"/>
      <c r="I41" s="3"/>
      <c r="J41" s="3"/>
      <c r="K41" s="3"/>
      <c r="L41" s="108"/>
      <c r="M41" s="66"/>
    </row>
    <row r="42" spans="1:13" ht="20.65" customHeight="1" x14ac:dyDescent="0.2">
      <c r="A42" s="8"/>
      <c r="B42" s="2"/>
      <c r="C42" s="2"/>
      <c r="D42" s="2"/>
      <c r="E42" s="2"/>
      <c r="F42" s="11"/>
      <c r="G42" s="11"/>
      <c r="H42" s="7">
        <f t="shared" si="1"/>
        <v>0</v>
      </c>
      <c r="I42" s="3"/>
      <c r="J42" s="3"/>
      <c r="K42" s="3"/>
      <c r="L42" s="77"/>
      <c r="M42" s="66"/>
    </row>
    <row r="43" spans="1:13" ht="20.65" customHeight="1" x14ac:dyDescent="0.2">
      <c r="A43" s="8"/>
      <c r="B43" s="2"/>
      <c r="C43" s="2"/>
      <c r="D43" s="2"/>
      <c r="E43" s="2"/>
      <c r="F43" s="11"/>
      <c r="G43" s="11"/>
      <c r="H43" s="7">
        <f t="shared" si="1"/>
        <v>0</v>
      </c>
      <c r="I43" s="3"/>
      <c r="J43" s="3"/>
      <c r="K43" s="3"/>
      <c r="L43" s="6"/>
      <c r="M43" s="66"/>
    </row>
    <row r="44" spans="1:13" ht="49.5" customHeight="1" x14ac:dyDescent="0.2">
      <c r="A44" s="81" t="s">
        <v>148</v>
      </c>
      <c r="B44" s="2"/>
      <c r="C44" s="81" t="s">
        <v>167</v>
      </c>
      <c r="D44" s="2"/>
      <c r="E44" s="88" t="s">
        <v>149</v>
      </c>
      <c r="F44" s="11">
        <v>2</v>
      </c>
      <c r="G44" s="11">
        <v>2</v>
      </c>
      <c r="H44" s="7">
        <f t="shared" ref="H44:H45" si="9">F44*0.5+G44*1.5</f>
        <v>4</v>
      </c>
      <c r="I44" s="3"/>
      <c r="J44" s="3"/>
      <c r="K44" s="3"/>
      <c r="L44" s="78" t="s">
        <v>101</v>
      </c>
      <c r="M44" s="66"/>
    </row>
    <row r="45" spans="1:13" ht="54.75" customHeight="1" x14ac:dyDescent="0.2">
      <c r="A45" s="8"/>
      <c r="B45" s="2"/>
      <c r="C45" s="81" t="s">
        <v>199</v>
      </c>
      <c r="D45" s="2"/>
      <c r="E45" s="93" t="s">
        <v>150</v>
      </c>
      <c r="F45" s="11">
        <v>2</v>
      </c>
      <c r="G45" s="11">
        <v>2</v>
      </c>
      <c r="H45" s="7">
        <f t="shared" si="9"/>
        <v>4</v>
      </c>
      <c r="I45" s="3"/>
      <c r="J45" s="3"/>
      <c r="K45" s="3"/>
      <c r="L45" s="80" t="s">
        <v>102</v>
      </c>
      <c r="M45" s="66"/>
    </row>
    <row r="46" spans="1:13" ht="75.75" customHeight="1" x14ac:dyDescent="0.25">
      <c r="A46" s="95"/>
      <c r="B46" s="92"/>
      <c r="C46" s="81" t="s">
        <v>167</v>
      </c>
      <c r="D46" s="92"/>
      <c r="E46" s="81" t="s">
        <v>105</v>
      </c>
      <c r="F46" s="97">
        <v>2</v>
      </c>
      <c r="G46" s="97">
        <v>3</v>
      </c>
      <c r="H46" s="98">
        <f>F46*0.5+G46*1.5</f>
        <v>5.5</v>
      </c>
      <c r="I46" s="99"/>
      <c r="J46" s="99"/>
      <c r="K46" s="99"/>
      <c r="L46" s="86" t="s">
        <v>151</v>
      </c>
      <c r="M46" s="102"/>
    </row>
    <row r="47" spans="1:13" ht="65.25" customHeight="1" x14ac:dyDescent="0.2">
      <c r="A47" s="8"/>
      <c r="B47" s="2"/>
      <c r="C47" s="81" t="s">
        <v>208</v>
      </c>
      <c r="D47" s="2"/>
      <c r="E47" s="105" t="s">
        <v>100</v>
      </c>
      <c r="F47" s="11">
        <v>1</v>
      </c>
      <c r="G47" s="11">
        <v>3</v>
      </c>
      <c r="H47" s="7">
        <f t="shared" ref="H47" si="10">F47*0.5+G47*1.5</f>
        <v>5</v>
      </c>
      <c r="I47" s="3"/>
      <c r="J47" s="3"/>
      <c r="K47" s="3"/>
      <c r="L47" s="80" t="s">
        <v>152</v>
      </c>
      <c r="M47" s="66"/>
    </row>
    <row r="48" spans="1:13" ht="101.25" customHeight="1" x14ac:dyDescent="0.2">
      <c r="A48" s="8"/>
      <c r="B48" s="81" t="s">
        <v>209</v>
      </c>
      <c r="C48" s="2"/>
      <c r="D48" s="2"/>
      <c r="E48" s="115" t="s">
        <v>210</v>
      </c>
      <c r="F48" s="11">
        <v>3</v>
      </c>
      <c r="G48" s="11">
        <v>4</v>
      </c>
      <c r="H48" s="7">
        <f t="shared" si="1"/>
        <v>7.5</v>
      </c>
      <c r="I48" s="3"/>
      <c r="J48" s="3"/>
      <c r="K48" s="3"/>
      <c r="L48" s="79" t="s">
        <v>203</v>
      </c>
      <c r="M48" s="66"/>
    </row>
    <row r="49" spans="1:13" ht="20.65" customHeight="1" x14ac:dyDescent="0.2">
      <c r="A49" s="8"/>
      <c r="B49" s="2"/>
      <c r="C49" s="2"/>
      <c r="D49" s="2"/>
      <c r="E49" s="2"/>
      <c r="F49" s="11"/>
      <c r="G49" s="11"/>
      <c r="H49" s="7">
        <f t="shared" si="1"/>
        <v>0</v>
      </c>
      <c r="I49" s="3"/>
      <c r="J49" s="3"/>
      <c r="K49" s="3"/>
      <c r="L49" s="6"/>
      <c r="M49" s="66"/>
    </row>
    <row r="50" spans="1:13" ht="147.75" customHeight="1" x14ac:dyDescent="0.2">
      <c r="A50" s="81" t="s">
        <v>153</v>
      </c>
      <c r="B50" s="88" t="s">
        <v>154</v>
      </c>
      <c r="C50" s="81" t="s">
        <v>192</v>
      </c>
      <c r="D50" s="81"/>
      <c r="E50" s="90" t="s">
        <v>155</v>
      </c>
      <c r="F50" s="11">
        <v>2</v>
      </c>
      <c r="G50" s="11">
        <v>3</v>
      </c>
      <c r="H50" s="7">
        <f t="shared" si="1"/>
        <v>5.5</v>
      </c>
      <c r="I50" s="3"/>
      <c r="J50" s="3"/>
      <c r="K50" s="3"/>
      <c r="L50" s="83" t="s">
        <v>156</v>
      </c>
      <c r="M50" s="66"/>
    </row>
    <row r="51" spans="1:13" ht="189.75" customHeight="1" x14ac:dyDescent="0.25">
      <c r="A51" s="8"/>
      <c r="B51" s="89" t="s">
        <v>157</v>
      </c>
      <c r="C51" s="81" t="s">
        <v>192</v>
      </c>
      <c r="D51" s="2"/>
      <c r="E51" s="85" t="s">
        <v>158</v>
      </c>
      <c r="F51" s="11">
        <v>2</v>
      </c>
      <c r="G51" s="11">
        <v>3</v>
      </c>
      <c r="H51" s="7">
        <f t="shared" si="1"/>
        <v>5.5</v>
      </c>
      <c r="I51" s="3"/>
      <c r="J51" s="3"/>
      <c r="K51" s="3"/>
      <c r="L51" s="87" t="s">
        <v>159</v>
      </c>
      <c r="M51" s="66"/>
    </row>
    <row r="52" spans="1:13" ht="99" customHeight="1" x14ac:dyDescent="0.2">
      <c r="A52" s="8"/>
      <c r="B52" s="81" t="s">
        <v>104</v>
      </c>
      <c r="C52" s="81" t="s">
        <v>192</v>
      </c>
      <c r="D52" s="2"/>
      <c r="E52" s="106" t="s">
        <v>170</v>
      </c>
      <c r="F52" s="11">
        <v>2</v>
      </c>
      <c r="G52" s="11">
        <v>2</v>
      </c>
      <c r="H52" s="7">
        <f t="shared" si="1"/>
        <v>4</v>
      </c>
      <c r="I52" s="3"/>
      <c r="J52" s="3"/>
      <c r="K52" s="3"/>
      <c r="L52" s="83" t="s">
        <v>160</v>
      </c>
      <c r="M52" s="66"/>
    </row>
    <row r="53" spans="1:13" ht="43.5" customHeight="1" x14ac:dyDescent="0.2">
      <c r="A53" s="8"/>
      <c r="B53" s="2"/>
      <c r="C53" s="81" t="s">
        <v>167</v>
      </c>
      <c r="D53" s="2"/>
      <c r="E53" s="106" t="s">
        <v>171</v>
      </c>
      <c r="F53" s="11">
        <v>1</v>
      </c>
      <c r="G53" s="11">
        <v>2</v>
      </c>
      <c r="H53" s="7">
        <f t="shared" si="1"/>
        <v>3.5</v>
      </c>
      <c r="I53" s="3"/>
      <c r="J53" s="3"/>
      <c r="K53" s="3"/>
      <c r="L53" s="109" t="s">
        <v>103</v>
      </c>
      <c r="M53" s="66"/>
    </row>
    <row r="54" spans="1:13" ht="20.65" customHeight="1" x14ac:dyDescent="0.2">
      <c r="A54" s="8"/>
      <c r="B54" s="2"/>
      <c r="C54" s="2" t="s">
        <v>193</v>
      </c>
      <c r="D54" s="2"/>
      <c r="E54" s="2"/>
      <c r="F54" s="11"/>
      <c r="G54" s="11"/>
      <c r="H54" s="7">
        <f t="shared" si="1"/>
        <v>0</v>
      </c>
      <c r="I54" s="3"/>
      <c r="J54" s="3"/>
      <c r="K54" s="3"/>
      <c r="L54" s="73"/>
      <c r="M54" s="66"/>
    </row>
    <row r="55" spans="1:13" ht="20.65" customHeight="1" x14ac:dyDescent="0.2">
      <c r="A55" s="8"/>
      <c r="B55" s="2"/>
      <c r="C55" s="2"/>
      <c r="D55" s="2"/>
      <c r="E55" s="2"/>
      <c r="F55" s="11"/>
      <c r="G55" s="11"/>
      <c r="H55" s="7">
        <f t="shared" si="1"/>
        <v>0</v>
      </c>
      <c r="I55" s="3"/>
      <c r="J55" s="3"/>
      <c r="K55" s="3"/>
      <c r="L55" s="74"/>
      <c r="M55" s="66"/>
    </row>
    <row r="56" spans="1:13" ht="20.65" customHeight="1" x14ac:dyDescent="0.2">
      <c r="A56" s="8"/>
      <c r="B56" s="2"/>
      <c r="C56" s="2"/>
      <c r="D56" s="2"/>
      <c r="E56" s="2"/>
      <c r="F56" s="11"/>
      <c r="G56" s="11"/>
      <c r="H56" s="7">
        <f t="shared" ref="H56:H119" si="11">F56*0.5+G56*1.5</f>
        <v>0</v>
      </c>
      <c r="I56" s="3"/>
      <c r="J56" s="3"/>
      <c r="K56" s="3"/>
      <c r="L56" s="6"/>
      <c r="M56" s="66"/>
    </row>
    <row r="57" spans="1:13" ht="20.65" customHeight="1" x14ac:dyDescent="0.2">
      <c r="A57" s="8"/>
      <c r="B57" s="2"/>
      <c r="C57" s="2"/>
      <c r="D57" s="2"/>
      <c r="E57" s="73"/>
      <c r="F57" s="11"/>
      <c r="G57" s="11"/>
      <c r="H57" s="7">
        <f t="shared" si="11"/>
        <v>0</v>
      </c>
      <c r="I57" s="3"/>
      <c r="J57" s="3"/>
      <c r="K57" s="3"/>
      <c r="L57" s="78"/>
      <c r="M57" s="66"/>
    </row>
    <row r="58" spans="1:13" ht="20.65" customHeight="1" x14ac:dyDescent="0.2">
      <c r="A58" s="9"/>
      <c r="B58" s="2"/>
      <c r="C58" s="2"/>
      <c r="D58" s="2"/>
      <c r="E58" s="2"/>
      <c r="F58" s="11"/>
      <c r="G58" s="11"/>
      <c r="H58" s="7">
        <f t="shared" si="11"/>
        <v>0</v>
      </c>
      <c r="I58" s="3"/>
      <c r="J58" s="3"/>
      <c r="K58" s="3"/>
      <c r="L58" s="6"/>
      <c r="M58" s="66"/>
    </row>
    <row r="59" spans="1:13" ht="20.65" customHeight="1" x14ac:dyDescent="0.2">
      <c r="A59" s="9"/>
      <c r="B59" s="2"/>
      <c r="C59" s="2"/>
      <c r="D59" s="2"/>
      <c r="E59" s="2"/>
      <c r="F59" s="11"/>
      <c r="G59" s="11"/>
      <c r="H59" s="7">
        <f t="shared" si="11"/>
        <v>0</v>
      </c>
      <c r="I59" s="3"/>
      <c r="J59" s="3"/>
      <c r="K59" s="3"/>
      <c r="L59" s="6"/>
      <c r="M59" s="66"/>
    </row>
    <row r="60" spans="1:13" ht="20.65" customHeight="1" x14ac:dyDescent="0.2">
      <c r="A60" s="9"/>
      <c r="B60" s="2"/>
      <c r="C60" s="2"/>
      <c r="D60" s="2"/>
      <c r="E60" s="2"/>
      <c r="F60" s="11"/>
      <c r="G60" s="11"/>
      <c r="H60" s="7">
        <f t="shared" si="11"/>
        <v>0</v>
      </c>
      <c r="I60" s="3"/>
      <c r="J60" s="3"/>
      <c r="K60" s="3"/>
      <c r="L60" s="6"/>
      <c r="M60" s="66"/>
    </row>
    <row r="61" spans="1:13" ht="20.65" customHeight="1" x14ac:dyDescent="0.2">
      <c r="A61" s="9"/>
      <c r="B61" s="2"/>
      <c r="C61" s="2"/>
      <c r="D61" s="2"/>
      <c r="E61" s="2"/>
      <c r="F61" s="11"/>
      <c r="G61" s="11"/>
      <c r="H61" s="7">
        <f t="shared" si="11"/>
        <v>0</v>
      </c>
      <c r="I61" s="3"/>
      <c r="J61" s="3"/>
      <c r="K61" s="3"/>
      <c r="L61" s="6"/>
      <c r="M61" s="66"/>
    </row>
    <row r="62" spans="1:13" ht="20.65" customHeight="1" x14ac:dyDescent="0.2">
      <c r="A62" s="9"/>
      <c r="B62" s="2"/>
      <c r="C62" s="2"/>
      <c r="D62" s="2"/>
      <c r="E62" s="2"/>
      <c r="F62" s="11"/>
      <c r="G62" s="11"/>
      <c r="H62" s="7">
        <f t="shared" si="11"/>
        <v>0</v>
      </c>
      <c r="I62" s="3"/>
      <c r="J62" s="3"/>
      <c r="K62" s="3"/>
      <c r="L62" s="6"/>
      <c r="M62" s="66"/>
    </row>
    <row r="63" spans="1:13" ht="20.65" customHeight="1" x14ac:dyDescent="0.2">
      <c r="A63" s="9"/>
      <c r="B63" s="2"/>
      <c r="C63" s="2"/>
      <c r="D63" s="2"/>
      <c r="E63" s="2"/>
      <c r="F63" s="11"/>
      <c r="G63" s="11"/>
      <c r="H63" s="7">
        <f t="shared" si="11"/>
        <v>0</v>
      </c>
      <c r="I63" s="3"/>
      <c r="J63" s="3"/>
      <c r="K63" s="3"/>
      <c r="L63" s="6"/>
      <c r="M63" s="66"/>
    </row>
    <row r="64" spans="1:13" ht="20.65" customHeight="1" x14ac:dyDescent="0.2">
      <c r="A64" s="9"/>
      <c r="B64" s="2"/>
      <c r="C64" s="2"/>
      <c r="D64" s="2"/>
      <c r="E64" s="2"/>
      <c r="F64" s="11"/>
      <c r="G64" s="11"/>
      <c r="H64" s="7">
        <f t="shared" si="11"/>
        <v>0</v>
      </c>
      <c r="I64" s="3"/>
      <c r="J64" s="3"/>
      <c r="K64" s="3"/>
      <c r="L64" s="6"/>
      <c r="M64" s="66"/>
    </row>
    <row r="65" spans="1:13" ht="20.65" customHeight="1" x14ac:dyDescent="0.2">
      <c r="A65" s="9"/>
      <c r="B65" s="2"/>
      <c r="C65" s="2"/>
      <c r="D65" s="2"/>
      <c r="E65" s="2"/>
      <c r="F65" s="11"/>
      <c r="G65" s="11"/>
      <c r="H65" s="7">
        <f t="shared" si="11"/>
        <v>0</v>
      </c>
      <c r="I65" s="3"/>
      <c r="J65" s="3"/>
      <c r="K65" s="3"/>
      <c r="L65" s="6"/>
      <c r="M65" s="66"/>
    </row>
    <row r="66" spans="1:13" ht="20.65" customHeight="1" x14ac:dyDescent="0.2">
      <c r="A66" s="9"/>
      <c r="B66" s="2"/>
      <c r="C66" s="2"/>
      <c r="D66" s="2"/>
      <c r="E66" s="2"/>
      <c r="F66" s="11"/>
      <c r="G66" s="11"/>
      <c r="H66" s="7">
        <f t="shared" si="11"/>
        <v>0</v>
      </c>
      <c r="I66" s="3"/>
      <c r="J66" s="3"/>
      <c r="K66" s="3"/>
      <c r="L66" s="6"/>
      <c r="M66" s="66"/>
    </row>
    <row r="67" spans="1:13" ht="20.65" customHeight="1" x14ac:dyDescent="0.2">
      <c r="A67" s="75"/>
      <c r="B67" s="76"/>
      <c r="C67" s="2"/>
      <c r="D67" s="2"/>
      <c r="E67" s="78"/>
      <c r="F67" s="11"/>
      <c r="G67" s="11"/>
      <c r="H67" s="7">
        <f t="shared" si="11"/>
        <v>0</v>
      </c>
      <c r="I67" s="3"/>
      <c r="J67" s="3"/>
      <c r="K67" s="3"/>
      <c r="L67" s="78"/>
      <c r="M67" s="66"/>
    </row>
    <row r="68" spans="1:13" ht="20.65" customHeight="1" x14ac:dyDescent="0.2">
      <c r="A68" s="9"/>
      <c r="B68" s="2"/>
      <c r="C68" s="2"/>
      <c r="D68" s="2"/>
      <c r="E68" s="78"/>
      <c r="F68" s="11"/>
      <c r="G68" s="11"/>
      <c r="H68" s="7">
        <f t="shared" si="11"/>
        <v>0</v>
      </c>
      <c r="I68" s="3"/>
      <c r="J68" s="3"/>
      <c r="K68" s="3"/>
      <c r="L68" s="78"/>
      <c r="M68" s="66"/>
    </row>
    <row r="69" spans="1:13" ht="20.65" customHeight="1" x14ac:dyDescent="0.2">
      <c r="A69" s="9"/>
      <c r="B69" s="2"/>
      <c r="C69" s="2"/>
      <c r="D69" s="2"/>
      <c r="E69" s="2"/>
      <c r="F69" s="11"/>
      <c r="G69" s="11"/>
      <c r="H69" s="7">
        <f t="shared" si="11"/>
        <v>0</v>
      </c>
      <c r="I69" s="3"/>
      <c r="J69" s="3"/>
      <c r="K69" s="3"/>
      <c r="L69" s="78"/>
      <c r="M69" s="66"/>
    </row>
    <row r="70" spans="1:13" ht="20.65" customHeight="1" x14ac:dyDescent="0.2">
      <c r="A70" s="9"/>
      <c r="B70" s="2"/>
      <c r="C70" s="2"/>
      <c r="D70" s="2"/>
      <c r="E70" s="2"/>
      <c r="F70" s="11"/>
      <c r="G70" s="11"/>
      <c r="H70" s="7">
        <f t="shared" si="11"/>
        <v>0</v>
      </c>
      <c r="I70" s="3"/>
      <c r="J70" s="3"/>
      <c r="K70" s="3"/>
      <c r="L70" s="74"/>
      <c r="M70" s="66"/>
    </row>
    <row r="71" spans="1:13" ht="20.65" customHeight="1" x14ac:dyDescent="0.2">
      <c r="A71" s="9"/>
      <c r="B71" s="2"/>
      <c r="C71" s="2"/>
      <c r="D71" s="2"/>
      <c r="E71" s="2"/>
      <c r="F71" s="11"/>
      <c r="G71" s="11"/>
      <c r="H71" s="7">
        <f t="shared" si="11"/>
        <v>0</v>
      </c>
      <c r="I71" s="3"/>
      <c r="J71" s="3"/>
      <c r="K71" s="3"/>
      <c r="L71" s="6"/>
      <c r="M71" s="66"/>
    </row>
    <row r="72" spans="1:13" ht="20.65" customHeight="1" x14ac:dyDescent="0.2">
      <c r="A72" s="9"/>
      <c r="B72" s="2"/>
      <c r="C72" s="2"/>
      <c r="D72" s="2"/>
      <c r="E72" s="2"/>
      <c r="F72" s="11"/>
      <c r="G72" s="11"/>
      <c r="H72" s="7">
        <f t="shared" si="11"/>
        <v>0</v>
      </c>
      <c r="I72" s="3"/>
      <c r="J72" s="3"/>
      <c r="K72" s="3"/>
      <c r="L72" s="6"/>
      <c r="M72" s="66"/>
    </row>
    <row r="73" spans="1:13" ht="20.65" customHeight="1" x14ac:dyDescent="0.2">
      <c r="A73" s="9"/>
      <c r="B73" s="2"/>
      <c r="C73" s="2"/>
      <c r="D73" s="2"/>
      <c r="E73" s="2"/>
      <c r="F73" s="11"/>
      <c r="G73" s="11"/>
      <c r="H73" s="7">
        <f t="shared" si="11"/>
        <v>0</v>
      </c>
      <c r="I73" s="3"/>
      <c r="J73" s="3"/>
      <c r="K73" s="3"/>
      <c r="L73" s="6"/>
      <c r="M73" s="66"/>
    </row>
    <row r="74" spans="1:13" ht="20.65" customHeight="1" x14ac:dyDescent="0.2">
      <c r="A74" s="9"/>
      <c r="B74" s="2"/>
      <c r="C74" s="2"/>
      <c r="D74" s="2"/>
      <c r="E74" s="2"/>
      <c r="F74" s="11"/>
      <c r="G74" s="11"/>
      <c r="H74" s="7">
        <f t="shared" si="11"/>
        <v>0</v>
      </c>
      <c r="I74" s="3"/>
      <c r="J74" s="3"/>
      <c r="K74" s="3"/>
      <c r="L74" s="6"/>
      <c r="M74" s="66"/>
    </row>
    <row r="75" spans="1:13" ht="20.65" customHeight="1" x14ac:dyDescent="0.2">
      <c r="A75" s="9"/>
      <c r="B75" s="2"/>
      <c r="C75" s="2"/>
      <c r="D75" s="2"/>
      <c r="E75" s="2"/>
      <c r="F75" s="11"/>
      <c r="G75" s="11"/>
      <c r="H75" s="7">
        <f t="shared" si="11"/>
        <v>0</v>
      </c>
      <c r="I75" s="3"/>
      <c r="J75" s="3"/>
      <c r="K75" s="3"/>
      <c r="L75" s="6"/>
      <c r="M75" s="66"/>
    </row>
    <row r="76" spans="1:13" ht="20.65" customHeight="1" x14ac:dyDescent="0.2">
      <c r="A76" s="9"/>
      <c r="B76" s="2"/>
      <c r="C76" s="2"/>
      <c r="D76" s="2"/>
      <c r="E76" s="2"/>
      <c r="F76" s="11"/>
      <c r="G76" s="11"/>
      <c r="H76" s="7">
        <f t="shared" si="11"/>
        <v>0</v>
      </c>
      <c r="I76" s="3"/>
      <c r="J76" s="3"/>
      <c r="K76" s="3"/>
      <c r="L76" s="6"/>
      <c r="M76" s="66"/>
    </row>
    <row r="77" spans="1:13" ht="20.65" customHeight="1" x14ac:dyDescent="0.2">
      <c r="A77" s="9"/>
      <c r="B77" s="2"/>
      <c r="C77" s="2"/>
      <c r="D77" s="2"/>
      <c r="E77" s="2"/>
      <c r="F77" s="11"/>
      <c r="G77" s="11"/>
      <c r="H77" s="7">
        <f t="shared" si="11"/>
        <v>0</v>
      </c>
      <c r="I77" s="3"/>
      <c r="J77" s="3"/>
      <c r="K77" s="3"/>
      <c r="L77" s="6"/>
      <c r="M77" s="66"/>
    </row>
    <row r="78" spans="1:13" ht="20.65" customHeight="1" x14ac:dyDescent="0.2">
      <c r="A78" s="9"/>
      <c r="B78" s="2"/>
      <c r="C78" s="2"/>
      <c r="D78" s="2"/>
      <c r="E78" s="2"/>
      <c r="F78" s="11"/>
      <c r="G78" s="11"/>
      <c r="H78" s="7">
        <f t="shared" si="11"/>
        <v>0</v>
      </c>
      <c r="I78" s="3"/>
      <c r="J78" s="3"/>
      <c r="K78" s="3"/>
      <c r="L78" s="6"/>
      <c r="M78" s="66"/>
    </row>
    <row r="79" spans="1:13" ht="20.65" customHeight="1" x14ac:dyDescent="0.2">
      <c r="A79" s="9"/>
      <c r="B79" s="2"/>
      <c r="C79" s="2"/>
      <c r="D79" s="2"/>
      <c r="E79" s="2"/>
      <c r="F79" s="11"/>
      <c r="G79" s="11"/>
      <c r="H79" s="7">
        <f t="shared" si="11"/>
        <v>0</v>
      </c>
      <c r="I79" s="3"/>
      <c r="J79" s="3"/>
      <c r="K79" s="3"/>
      <c r="L79" s="6"/>
      <c r="M79" s="66"/>
    </row>
    <row r="80" spans="1:13" ht="20.65" customHeight="1" x14ac:dyDescent="0.2">
      <c r="A80" s="10"/>
      <c r="B80" s="2"/>
      <c r="C80" s="2"/>
      <c r="D80" s="2"/>
      <c r="E80" s="2"/>
      <c r="F80" s="11"/>
      <c r="G80" s="11"/>
      <c r="H80" s="7">
        <f t="shared" si="11"/>
        <v>0</v>
      </c>
      <c r="I80" s="3"/>
      <c r="J80" s="3"/>
      <c r="K80" s="3"/>
      <c r="L80" s="6"/>
      <c r="M80" s="66"/>
    </row>
    <row r="81" spans="1:13" ht="20.65" customHeight="1" x14ac:dyDescent="0.2">
      <c r="A81" s="10"/>
      <c r="B81" s="2"/>
      <c r="C81" s="2"/>
      <c r="D81" s="2"/>
      <c r="E81" s="2"/>
      <c r="F81" s="11"/>
      <c r="G81" s="11"/>
      <c r="H81" s="7">
        <f t="shared" si="11"/>
        <v>0</v>
      </c>
      <c r="I81" s="3"/>
      <c r="J81" s="3"/>
      <c r="K81" s="3"/>
      <c r="L81" s="6"/>
      <c r="M81" s="66"/>
    </row>
    <row r="82" spans="1:13" ht="20.65" customHeight="1" x14ac:dyDescent="0.2">
      <c r="A82" s="10"/>
      <c r="B82" s="2"/>
      <c r="C82" s="2"/>
      <c r="D82" s="2"/>
      <c r="E82" s="2"/>
      <c r="F82" s="11"/>
      <c r="G82" s="11"/>
      <c r="H82" s="7">
        <f t="shared" si="11"/>
        <v>0</v>
      </c>
      <c r="I82" s="3"/>
      <c r="J82" s="3"/>
      <c r="K82" s="3"/>
      <c r="L82" s="6"/>
      <c r="M82" s="66"/>
    </row>
    <row r="83" spans="1:13" ht="20.65" customHeight="1" x14ac:dyDescent="0.2">
      <c r="A83" s="10"/>
      <c r="B83" s="2"/>
      <c r="C83" s="2"/>
      <c r="D83" s="2"/>
      <c r="E83" s="2"/>
      <c r="F83" s="11"/>
      <c r="G83" s="11"/>
      <c r="H83" s="7">
        <f t="shared" si="11"/>
        <v>0</v>
      </c>
      <c r="I83" s="3"/>
      <c r="J83" s="3"/>
      <c r="K83" s="3"/>
      <c r="L83" s="6"/>
      <c r="M83" s="66"/>
    </row>
    <row r="84" spans="1:13" ht="20.65" customHeight="1" x14ac:dyDescent="0.2">
      <c r="A84" s="10"/>
      <c r="B84" s="2"/>
      <c r="C84" s="2"/>
      <c r="D84" s="2"/>
      <c r="E84" s="2"/>
      <c r="F84" s="11"/>
      <c r="G84" s="11"/>
      <c r="H84" s="7">
        <f t="shared" si="11"/>
        <v>0</v>
      </c>
      <c r="I84" s="3"/>
      <c r="J84" s="3"/>
      <c r="K84" s="3"/>
      <c r="L84" s="6"/>
      <c r="M84" s="66"/>
    </row>
    <row r="85" spans="1:13" ht="20.65" customHeight="1" x14ac:dyDescent="0.2">
      <c r="A85" s="10"/>
      <c r="B85" s="2"/>
      <c r="C85" s="2"/>
      <c r="D85" s="2"/>
      <c r="E85" s="2"/>
      <c r="F85" s="11"/>
      <c r="G85" s="11"/>
      <c r="H85" s="7">
        <f t="shared" si="11"/>
        <v>0</v>
      </c>
      <c r="I85" s="3"/>
      <c r="J85" s="3"/>
      <c r="K85" s="3"/>
      <c r="L85" s="6"/>
      <c r="M85" s="66"/>
    </row>
    <row r="86" spans="1:13" ht="20.65" customHeight="1" x14ac:dyDescent="0.2">
      <c r="A86" s="10"/>
      <c r="B86" s="2"/>
      <c r="C86" s="2"/>
      <c r="D86" s="2"/>
      <c r="E86" s="2"/>
      <c r="F86" s="11"/>
      <c r="G86" s="11"/>
      <c r="H86" s="7">
        <f t="shared" si="11"/>
        <v>0</v>
      </c>
      <c r="I86" s="3"/>
      <c r="J86" s="3"/>
      <c r="K86" s="3"/>
      <c r="L86" s="6"/>
      <c r="M86" s="66"/>
    </row>
    <row r="87" spans="1:13" ht="20.65" customHeight="1" x14ac:dyDescent="0.2">
      <c r="A87" s="10"/>
      <c r="B87" s="2"/>
      <c r="C87" s="2"/>
      <c r="D87" s="2"/>
      <c r="E87" s="2"/>
      <c r="F87" s="11"/>
      <c r="G87" s="11"/>
      <c r="H87" s="7">
        <f t="shared" si="11"/>
        <v>0</v>
      </c>
      <c r="I87" s="3"/>
      <c r="J87" s="3"/>
      <c r="K87" s="3"/>
      <c r="L87" s="6"/>
      <c r="M87" s="66"/>
    </row>
    <row r="88" spans="1:13" ht="20.65" customHeight="1" x14ac:dyDescent="0.2">
      <c r="A88" s="10"/>
      <c r="B88" s="2"/>
      <c r="C88" s="2"/>
      <c r="D88" s="2"/>
      <c r="E88" s="2"/>
      <c r="F88" s="11"/>
      <c r="G88" s="11"/>
      <c r="H88" s="7">
        <f t="shared" si="11"/>
        <v>0</v>
      </c>
      <c r="I88" s="3"/>
      <c r="J88" s="3"/>
      <c r="K88" s="3"/>
      <c r="L88" s="6"/>
      <c r="M88" s="66"/>
    </row>
    <row r="89" spans="1:13" ht="20.65" customHeight="1" x14ac:dyDescent="0.2">
      <c r="A89" s="10"/>
      <c r="B89" s="2"/>
      <c r="C89" s="2"/>
      <c r="D89" s="2"/>
      <c r="E89" s="2"/>
      <c r="F89" s="11"/>
      <c r="G89" s="11"/>
      <c r="H89" s="7">
        <f t="shared" si="11"/>
        <v>0</v>
      </c>
      <c r="I89" s="3"/>
      <c r="J89" s="3"/>
      <c r="K89" s="3"/>
      <c r="L89" s="6"/>
      <c r="M89" s="66"/>
    </row>
    <row r="90" spans="1:13" ht="20.65" customHeight="1" x14ac:dyDescent="0.2">
      <c r="A90" s="10"/>
      <c r="B90" s="2"/>
      <c r="C90" s="2"/>
      <c r="D90" s="2"/>
      <c r="E90" s="2"/>
      <c r="F90" s="11"/>
      <c r="G90" s="11"/>
      <c r="H90" s="7">
        <f t="shared" si="11"/>
        <v>0</v>
      </c>
      <c r="I90" s="3"/>
      <c r="J90" s="3"/>
      <c r="K90" s="3"/>
      <c r="L90" s="6"/>
      <c r="M90" s="66"/>
    </row>
    <row r="91" spans="1:13" ht="20.65" customHeight="1" x14ac:dyDescent="0.2">
      <c r="A91" s="10"/>
      <c r="B91" s="2"/>
      <c r="C91" s="2"/>
      <c r="D91" s="2"/>
      <c r="E91" s="2"/>
      <c r="F91" s="11"/>
      <c r="G91" s="11"/>
      <c r="H91" s="7">
        <f t="shared" si="11"/>
        <v>0</v>
      </c>
      <c r="I91" s="3"/>
      <c r="J91" s="3"/>
      <c r="K91" s="3"/>
      <c r="L91" s="6"/>
      <c r="M91" s="66"/>
    </row>
    <row r="92" spans="1:13" ht="20.65" customHeight="1" x14ac:dyDescent="0.2">
      <c r="A92" s="10"/>
      <c r="B92" s="2"/>
      <c r="C92" s="2"/>
      <c r="D92" s="2"/>
      <c r="E92" s="2"/>
      <c r="F92" s="11"/>
      <c r="G92" s="11"/>
      <c r="H92" s="7">
        <f t="shared" si="11"/>
        <v>0</v>
      </c>
      <c r="I92" s="3"/>
      <c r="J92" s="3"/>
      <c r="K92" s="3"/>
      <c r="L92" s="6"/>
      <c r="M92" s="66"/>
    </row>
    <row r="93" spans="1:13" ht="20.65" customHeight="1" x14ac:dyDescent="0.2">
      <c r="A93" s="10"/>
      <c r="B93" s="2"/>
      <c r="C93" s="2"/>
      <c r="D93" s="2"/>
      <c r="E93" s="2"/>
      <c r="F93" s="11"/>
      <c r="G93" s="11"/>
      <c r="H93" s="7">
        <f t="shared" si="11"/>
        <v>0</v>
      </c>
      <c r="I93" s="3"/>
      <c r="J93" s="3"/>
      <c r="K93" s="3"/>
      <c r="L93" s="6"/>
      <c r="M93" s="66"/>
    </row>
    <row r="94" spans="1:13" ht="20.65" customHeight="1" x14ac:dyDescent="0.2">
      <c r="A94" s="10"/>
      <c r="B94" s="2"/>
      <c r="C94" s="2"/>
      <c r="D94" s="2"/>
      <c r="E94" s="2"/>
      <c r="F94" s="11"/>
      <c r="G94" s="11"/>
      <c r="H94" s="7">
        <f t="shared" si="11"/>
        <v>0</v>
      </c>
      <c r="I94" s="3"/>
      <c r="J94" s="3"/>
      <c r="K94" s="3"/>
      <c r="L94" s="6"/>
      <c r="M94" s="66"/>
    </row>
    <row r="95" spans="1:13" ht="20.65" customHeight="1" x14ac:dyDescent="0.2">
      <c r="A95" s="10"/>
      <c r="B95" s="2"/>
      <c r="C95" s="2"/>
      <c r="D95" s="2"/>
      <c r="E95" s="2"/>
      <c r="F95" s="11"/>
      <c r="G95" s="11"/>
      <c r="H95" s="7">
        <f t="shared" si="11"/>
        <v>0</v>
      </c>
      <c r="I95" s="3"/>
      <c r="J95" s="3"/>
      <c r="K95" s="3"/>
      <c r="L95" s="6"/>
      <c r="M95" s="66"/>
    </row>
    <row r="96" spans="1:13" ht="20.65" customHeight="1" x14ac:dyDescent="0.2">
      <c r="A96" s="67"/>
      <c r="B96" s="2"/>
      <c r="C96" s="2"/>
      <c r="D96" s="2"/>
      <c r="E96" s="2"/>
      <c r="F96" s="11"/>
      <c r="G96" s="11"/>
      <c r="H96" s="7">
        <f t="shared" si="11"/>
        <v>0</v>
      </c>
      <c r="I96" s="3"/>
      <c r="J96" s="3"/>
      <c r="K96" s="3"/>
      <c r="L96" s="6"/>
      <c r="M96" s="66"/>
    </row>
    <row r="97" spans="1:13" ht="20.65" customHeight="1" x14ac:dyDescent="0.2">
      <c r="A97" s="67"/>
      <c r="B97" s="2"/>
      <c r="C97" s="2"/>
      <c r="D97" s="2"/>
      <c r="E97" s="2"/>
      <c r="F97" s="11"/>
      <c r="G97" s="11"/>
      <c r="H97" s="7">
        <f t="shared" si="11"/>
        <v>0</v>
      </c>
      <c r="I97" s="3"/>
      <c r="J97" s="3"/>
      <c r="K97" s="3"/>
      <c r="L97" s="6"/>
      <c r="M97" s="66"/>
    </row>
    <row r="98" spans="1:13" ht="20.65" customHeight="1" x14ac:dyDescent="0.2">
      <c r="A98" s="67"/>
      <c r="B98" s="2"/>
      <c r="C98" s="2"/>
      <c r="D98" s="2"/>
      <c r="E98" s="2"/>
      <c r="F98" s="11"/>
      <c r="G98" s="11"/>
      <c r="H98" s="7">
        <f t="shared" si="11"/>
        <v>0</v>
      </c>
      <c r="I98" s="3"/>
      <c r="J98" s="3"/>
      <c r="K98" s="3"/>
      <c r="L98" s="6"/>
      <c r="M98" s="66"/>
    </row>
    <row r="99" spans="1:13" ht="20.65" customHeight="1" x14ac:dyDescent="0.2">
      <c r="A99" s="67"/>
      <c r="B99" s="2"/>
      <c r="C99" s="2"/>
      <c r="D99" s="2"/>
      <c r="E99" s="2"/>
      <c r="F99" s="11"/>
      <c r="G99" s="11"/>
      <c r="H99" s="7">
        <f t="shared" si="11"/>
        <v>0</v>
      </c>
      <c r="I99" s="3"/>
      <c r="J99" s="3"/>
      <c r="K99" s="3"/>
      <c r="L99" s="6"/>
      <c r="M99" s="66"/>
    </row>
    <row r="100" spans="1:13" ht="20.65" customHeight="1" x14ac:dyDescent="0.2">
      <c r="A100" s="10"/>
      <c r="B100" s="2"/>
      <c r="C100" s="2"/>
      <c r="D100" s="2"/>
      <c r="E100" s="2"/>
      <c r="F100" s="11"/>
      <c r="G100" s="11"/>
      <c r="H100" s="7">
        <f t="shared" si="11"/>
        <v>0</v>
      </c>
      <c r="I100" s="3"/>
      <c r="J100" s="3"/>
      <c r="K100" s="3"/>
      <c r="L100" s="6"/>
      <c r="M100" s="66"/>
    </row>
    <row r="101" spans="1:13" ht="20.65" customHeight="1" x14ac:dyDescent="0.2">
      <c r="A101" s="10"/>
      <c r="B101" s="2"/>
      <c r="C101" s="2"/>
      <c r="D101" s="2"/>
      <c r="E101" s="2"/>
      <c r="F101" s="11"/>
      <c r="G101" s="11"/>
      <c r="H101" s="7">
        <f t="shared" si="11"/>
        <v>0</v>
      </c>
      <c r="I101" s="3"/>
      <c r="J101" s="3"/>
      <c r="K101" s="3"/>
      <c r="L101" s="6"/>
      <c r="M101" s="66"/>
    </row>
    <row r="102" spans="1:13" ht="20.65" customHeight="1" x14ac:dyDescent="0.2">
      <c r="A102" s="10"/>
      <c r="B102" s="2"/>
      <c r="C102" s="2"/>
      <c r="D102" s="2"/>
      <c r="E102" s="2"/>
      <c r="F102" s="11"/>
      <c r="G102" s="11"/>
      <c r="H102" s="7">
        <f t="shared" si="11"/>
        <v>0</v>
      </c>
      <c r="I102" s="3"/>
      <c r="J102" s="3"/>
      <c r="K102" s="3"/>
      <c r="L102" s="6"/>
      <c r="M102" s="66"/>
    </row>
    <row r="103" spans="1:13" ht="20.65" customHeight="1" x14ac:dyDescent="0.2">
      <c r="A103" s="10"/>
      <c r="B103" s="2"/>
      <c r="C103" s="2"/>
      <c r="D103" s="2"/>
      <c r="E103" s="2"/>
      <c r="F103" s="11"/>
      <c r="G103" s="11"/>
      <c r="H103" s="7">
        <f t="shared" si="11"/>
        <v>0</v>
      </c>
      <c r="I103" s="3"/>
      <c r="J103" s="3"/>
      <c r="K103" s="3"/>
      <c r="L103" s="6"/>
      <c r="M103" s="66"/>
    </row>
    <row r="104" spans="1:13" ht="20.65" customHeight="1" x14ac:dyDescent="0.2">
      <c r="A104" s="10"/>
      <c r="B104" s="2"/>
      <c r="C104" s="2"/>
      <c r="D104" s="2"/>
      <c r="E104" s="2"/>
      <c r="F104" s="11"/>
      <c r="G104" s="11"/>
      <c r="H104" s="7">
        <f t="shared" si="11"/>
        <v>0</v>
      </c>
      <c r="I104" s="3"/>
      <c r="J104" s="3"/>
      <c r="K104" s="3"/>
      <c r="L104" s="6"/>
      <c r="M104" s="66"/>
    </row>
    <row r="105" spans="1:13" ht="20.65" customHeight="1" x14ac:dyDescent="0.2">
      <c r="A105" s="10"/>
      <c r="B105" s="2"/>
      <c r="C105" s="2"/>
      <c r="D105" s="2"/>
      <c r="E105" s="2"/>
      <c r="F105" s="11"/>
      <c r="G105" s="11"/>
      <c r="H105" s="7">
        <f t="shared" si="11"/>
        <v>0</v>
      </c>
      <c r="I105" s="3"/>
      <c r="J105" s="3"/>
      <c r="K105" s="3"/>
      <c r="L105" s="6"/>
      <c r="M105" s="66"/>
    </row>
    <row r="106" spans="1:13" ht="20.65" customHeight="1" x14ac:dyDescent="0.2">
      <c r="A106" s="10"/>
      <c r="B106" s="2"/>
      <c r="C106" s="2"/>
      <c r="D106" s="2"/>
      <c r="E106" s="2"/>
      <c r="F106" s="11"/>
      <c r="G106" s="11"/>
      <c r="H106" s="7">
        <f t="shared" si="11"/>
        <v>0</v>
      </c>
      <c r="I106" s="3"/>
      <c r="J106" s="3"/>
      <c r="K106" s="3"/>
      <c r="L106" s="6"/>
      <c r="M106" s="66"/>
    </row>
    <row r="107" spans="1:13" ht="20.65" customHeight="1" x14ac:dyDescent="0.2">
      <c r="A107" s="10"/>
      <c r="B107" s="2"/>
      <c r="C107" s="2"/>
      <c r="D107" s="2"/>
      <c r="E107" s="2"/>
      <c r="F107" s="11"/>
      <c r="G107" s="11"/>
      <c r="H107" s="7">
        <f t="shared" si="11"/>
        <v>0</v>
      </c>
      <c r="I107" s="3"/>
      <c r="J107" s="3"/>
      <c r="K107" s="3"/>
      <c r="L107" s="6"/>
      <c r="M107" s="66"/>
    </row>
    <row r="108" spans="1:13" ht="20.65" customHeight="1" x14ac:dyDescent="0.2">
      <c r="A108" s="10"/>
      <c r="B108" s="2"/>
      <c r="C108" s="2"/>
      <c r="D108" s="2"/>
      <c r="E108" s="2"/>
      <c r="F108" s="11"/>
      <c r="G108" s="11"/>
      <c r="H108" s="7">
        <f t="shared" si="11"/>
        <v>0</v>
      </c>
      <c r="I108" s="3"/>
      <c r="J108" s="3"/>
      <c r="K108" s="3"/>
      <c r="L108" s="6"/>
      <c r="M108" s="66"/>
    </row>
    <row r="109" spans="1:13" ht="20.65" customHeight="1" x14ac:dyDescent="0.2">
      <c r="A109" s="10"/>
      <c r="B109" s="2"/>
      <c r="C109" s="2"/>
      <c r="D109" s="2"/>
      <c r="E109" s="2"/>
      <c r="F109" s="11"/>
      <c r="G109" s="11"/>
      <c r="H109" s="7">
        <f t="shared" si="11"/>
        <v>0</v>
      </c>
      <c r="I109" s="3"/>
      <c r="J109" s="3"/>
      <c r="K109" s="3"/>
      <c r="L109" s="6"/>
      <c r="M109" s="66"/>
    </row>
    <row r="110" spans="1:13" ht="20.65" customHeight="1" x14ac:dyDescent="0.2">
      <c r="A110" s="10"/>
      <c r="B110" s="2"/>
      <c r="C110" s="2"/>
      <c r="D110" s="2"/>
      <c r="E110" s="2"/>
      <c r="F110" s="11"/>
      <c r="G110" s="11"/>
      <c r="H110" s="7">
        <f t="shared" si="11"/>
        <v>0</v>
      </c>
      <c r="I110" s="3"/>
      <c r="J110" s="3"/>
      <c r="K110" s="3"/>
      <c r="L110" s="6"/>
      <c r="M110" s="66"/>
    </row>
    <row r="111" spans="1:13" ht="20.65" customHeight="1" x14ac:dyDescent="0.2">
      <c r="A111" s="10"/>
      <c r="B111" s="2"/>
      <c r="C111" s="2"/>
      <c r="D111" s="2"/>
      <c r="E111" s="2"/>
      <c r="F111" s="11"/>
      <c r="G111" s="11"/>
      <c r="H111" s="7">
        <f t="shared" si="11"/>
        <v>0</v>
      </c>
      <c r="I111" s="3"/>
      <c r="J111" s="3"/>
      <c r="K111" s="3"/>
      <c r="L111" s="6"/>
      <c r="M111" s="66"/>
    </row>
    <row r="112" spans="1:13" ht="20.65" customHeight="1" x14ac:dyDescent="0.2">
      <c r="A112" s="10"/>
      <c r="B112" s="2"/>
      <c r="C112" s="2"/>
      <c r="D112" s="2"/>
      <c r="E112" s="2"/>
      <c r="F112" s="11"/>
      <c r="G112" s="11"/>
      <c r="H112" s="7">
        <f t="shared" si="11"/>
        <v>0</v>
      </c>
      <c r="I112" s="3"/>
      <c r="J112" s="3"/>
      <c r="K112" s="3"/>
      <c r="L112" s="6"/>
      <c r="M112" s="66"/>
    </row>
    <row r="113" spans="1:13" ht="20.65" customHeight="1" x14ac:dyDescent="0.2">
      <c r="A113" s="10"/>
      <c r="B113" s="2"/>
      <c r="C113" s="2"/>
      <c r="D113" s="2"/>
      <c r="E113" s="2"/>
      <c r="F113" s="11"/>
      <c r="G113" s="11"/>
      <c r="H113" s="7">
        <f t="shared" si="11"/>
        <v>0</v>
      </c>
      <c r="I113" s="3"/>
      <c r="J113" s="3"/>
      <c r="K113" s="3"/>
      <c r="L113" s="6"/>
      <c r="M113" s="66"/>
    </row>
    <row r="114" spans="1:13" ht="20.65" customHeight="1" x14ac:dyDescent="0.2">
      <c r="A114" s="10"/>
      <c r="B114" s="2"/>
      <c r="C114" s="2"/>
      <c r="D114" s="2"/>
      <c r="E114" s="2"/>
      <c r="F114" s="11"/>
      <c r="G114" s="11"/>
      <c r="H114" s="7">
        <f t="shared" si="11"/>
        <v>0</v>
      </c>
      <c r="I114" s="3"/>
      <c r="J114" s="3"/>
      <c r="K114" s="3"/>
      <c r="L114" s="6"/>
      <c r="M114" s="66"/>
    </row>
    <row r="115" spans="1:13" ht="20.65" customHeight="1" x14ac:dyDescent="0.2">
      <c r="A115" s="10"/>
      <c r="B115" s="2"/>
      <c r="C115" s="2"/>
      <c r="D115" s="2"/>
      <c r="E115" s="2"/>
      <c r="F115" s="11"/>
      <c r="G115" s="11"/>
      <c r="H115" s="7">
        <f t="shared" si="11"/>
        <v>0</v>
      </c>
      <c r="I115" s="3"/>
      <c r="J115" s="3"/>
      <c r="K115" s="3"/>
      <c r="L115" s="6"/>
      <c r="M115" s="66"/>
    </row>
    <row r="116" spans="1:13" ht="20.65" customHeight="1" x14ac:dyDescent="0.2">
      <c r="A116" s="10"/>
      <c r="B116" s="2"/>
      <c r="C116" s="2"/>
      <c r="D116" s="2"/>
      <c r="E116" s="2"/>
      <c r="F116" s="11"/>
      <c r="G116" s="11"/>
      <c r="H116" s="7">
        <f t="shared" si="11"/>
        <v>0</v>
      </c>
      <c r="I116" s="3"/>
      <c r="J116" s="3"/>
      <c r="K116" s="3"/>
      <c r="L116" s="6"/>
      <c r="M116" s="66"/>
    </row>
    <row r="117" spans="1:13" ht="20.65" customHeight="1" x14ac:dyDescent="0.2">
      <c r="A117" s="10"/>
      <c r="B117" s="2"/>
      <c r="C117" s="2"/>
      <c r="D117" s="2"/>
      <c r="E117" s="2"/>
      <c r="F117" s="11"/>
      <c r="G117" s="11"/>
      <c r="H117" s="7">
        <f t="shared" si="11"/>
        <v>0</v>
      </c>
      <c r="I117" s="3"/>
      <c r="J117" s="3"/>
      <c r="K117" s="3"/>
      <c r="L117" s="6"/>
      <c r="M117" s="66"/>
    </row>
    <row r="118" spans="1:13" ht="20.65" customHeight="1" x14ac:dyDescent="0.2">
      <c r="A118" s="10"/>
      <c r="B118" s="2"/>
      <c r="C118" s="2"/>
      <c r="D118" s="2"/>
      <c r="E118" s="2"/>
      <c r="F118" s="11"/>
      <c r="G118" s="11"/>
      <c r="H118" s="7">
        <f t="shared" si="11"/>
        <v>0</v>
      </c>
      <c r="I118" s="3"/>
      <c r="J118" s="3"/>
      <c r="K118" s="3"/>
      <c r="L118" s="6"/>
      <c r="M118" s="66"/>
    </row>
    <row r="119" spans="1:13" ht="20.65" customHeight="1" x14ac:dyDescent="0.2">
      <c r="A119" s="10"/>
      <c r="B119" s="2"/>
      <c r="C119" s="2"/>
      <c r="D119" s="2"/>
      <c r="E119" s="2"/>
      <c r="F119" s="11"/>
      <c r="G119" s="11"/>
      <c r="H119" s="7">
        <f t="shared" si="11"/>
        <v>0</v>
      </c>
      <c r="I119" s="3"/>
      <c r="J119" s="3"/>
      <c r="K119" s="3"/>
      <c r="L119" s="6"/>
      <c r="M119" s="66"/>
    </row>
    <row r="120" spans="1:13" ht="20.65" customHeight="1" x14ac:dyDescent="0.2">
      <c r="A120" s="10"/>
      <c r="B120" s="2"/>
      <c r="C120" s="2"/>
      <c r="D120" s="2"/>
      <c r="E120" s="2"/>
      <c r="F120" s="11"/>
      <c r="G120" s="11"/>
      <c r="H120" s="7">
        <f>F120*0.5+G120*1.5</f>
        <v>0</v>
      </c>
      <c r="I120" s="3"/>
      <c r="J120" s="3"/>
      <c r="K120" s="3"/>
      <c r="L120" s="6"/>
      <c r="M120" s="66"/>
    </row>
    <row r="121" spans="1:13" ht="20.65" customHeight="1" x14ac:dyDescent="0.2">
      <c r="A121" s="10"/>
      <c r="B121" s="2"/>
      <c r="C121" s="2"/>
      <c r="D121" s="2"/>
      <c r="E121" s="2"/>
      <c r="F121" s="11"/>
      <c r="G121" s="11"/>
      <c r="H121" s="7">
        <f>F121*0.5+G121*1.5</f>
        <v>0</v>
      </c>
      <c r="I121" s="3"/>
      <c r="J121" s="3"/>
      <c r="K121" s="3"/>
      <c r="L121" s="6"/>
      <c r="M121" s="66"/>
    </row>
    <row r="122" spans="1:13" ht="20.65" customHeight="1" x14ac:dyDescent="0.2">
      <c r="A122" s="10"/>
      <c r="B122" s="2"/>
      <c r="C122" s="2"/>
      <c r="D122" s="2"/>
      <c r="E122" s="2"/>
      <c r="F122" s="11"/>
      <c r="G122" s="11"/>
      <c r="H122" s="7">
        <f>F122*0.5+G122*1.5</f>
        <v>0</v>
      </c>
      <c r="I122" s="3"/>
      <c r="J122" s="3"/>
      <c r="K122" s="3"/>
      <c r="L122" s="6"/>
      <c r="M122" s="66"/>
    </row>
    <row r="123" spans="1:13" ht="20.65" customHeight="1" x14ac:dyDescent="0.2">
      <c r="A123" s="10"/>
      <c r="B123" s="2"/>
      <c r="C123" s="2"/>
      <c r="D123" s="2"/>
      <c r="E123" s="2"/>
      <c r="F123" s="11"/>
      <c r="G123" s="11"/>
      <c r="H123" s="7">
        <f t="shared" ref="H123:H124" si="12">F123*0.5+G123*1.5</f>
        <v>0</v>
      </c>
      <c r="I123" s="6"/>
      <c r="J123" s="6"/>
      <c r="K123" s="6"/>
      <c r="L123" s="6"/>
      <c r="M123" s="66"/>
    </row>
    <row r="124" spans="1:13" ht="20.65" customHeight="1" x14ac:dyDescent="0.2">
      <c r="A124" s="10"/>
      <c r="B124" s="2"/>
      <c r="C124" s="2"/>
      <c r="D124" s="2"/>
      <c r="E124" s="2"/>
      <c r="F124" s="11"/>
      <c r="G124" s="11"/>
      <c r="H124" s="7">
        <f t="shared" si="12"/>
        <v>0</v>
      </c>
      <c r="I124" s="6"/>
      <c r="J124" s="6"/>
      <c r="K124" s="6"/>
      <c r="L124" s="6"/>
      <c r="M124" s="66"/>
    </row>
    <row r="125" spans="1:13" ht="20.65" customHeight="1" x14ac:dyDescent="0.2">
      <c r="A125" s="10"/>
      <c r="B125" s="2"/>
      <c r="C125" s="2"/>
      <c r="D125" s="2"/>
      <c r="E125" s="2"/>
      <c r="F125" s="11"/>
      <c r="G125" s="11"/>
      <c r="H125" s="7">
        <f t="shared" ref="H125:H188" si="13">F125*0.5+G125*1.5</f>
        <v>0</v>
      </c>
      <c r="I125" s="6"/>
      <c r="J125" s="6"/>
      <c r="K125" s="6"/>
      <c r="L125" s="6"/>
      <c r="M125" s="66"/>
    </row>
    <row r="126" spans="1:13" ht="20.65" customHeight="1" x14ac:dyDescent="0.2">
      <c r="A126" s="10"/>
      <c r="B126" s="2"/>
      <c r="C126" s="2"/>
      <c r="D126" s="2"/>
      <c r="E126" s="2"/>
      <c r="F126" s="11"/>
      <c r="G126" s="11"/>
      <c r="H126" s="7">
        <f t="shared" si="13"/>
        <v>0</v>
      </c>
      <c r="I126" s="6"/>
      <c r="J126" s="6"/>
      <c r="K126" s="6"/>
      <c r="L126" s="6"/>
      <c r="M126" s="66"/>
    </row>
    <row r="127" spans="1:13" ht="20.65" customHeight="1" x14ac:dyDescent="0.2">
      <c r="A127" s="10"/>
      <c r="B127" s="2"/>
      <c r="C127" s="2"/>
      <c r="D127" s="2"/>
      <c r="E127" s="2"/>
      <c r="F127" s="11"/>
      <c r="G127" s="11"/>
      <c r="H127" s="7">
        <f t="shared" si="13"/>
        <v>0</v>
      </c>
      <c r="I127" s="6"/>
      <c r="J127" s="6"/>
      <c r="K127" s="6"/>
      <c r="L127" s="6"/>
      <c r="M127" s="66"/>
    </row>
    <row r="128" spans="1:13" ht="20.65" customHeight="1" x14ac:dyDescent="0.2">
      <c r="A128" s="10"/>
      <c r="B128" s="2"/>
      <c r="C128" s="2"/>
      <c r="D128" s="2"/>
      <c r="E128" s="2"/>
      <c r="F128" s="11"/>
      <c r="G128" s="11"/>
      <c r="H128" s="7">
        <f t="shared" si="13"/>
        <v>0</v>
      </c>
      <c r="I128" s="6"/>
      <c r="J128" s="6"/>
      <c r="K128" s="6"/>
      <c r="L128" s="6"/>
      <c r="M128" s="66"/>
    </row>
    <row r="129" spans="1:13" ht="20.65" customHeight="1" x14ac:dyDescent="0.2">
      <c r="A129" s="10"/>
      <c r="B129" s="2"/>
      <c r="C129" s="2"/>
      <c r="D129" s="2"/>
      <c r="E129" s="2"/>
      <c r="F129" s="11"/>
      <c r="G129" s="11"/>
      <c r="H129" s="7">
        <f t="shared" si="13"/>
        <v>0</v>
      </c>
      <c r="I129" s="6"/>
      <c r="J129" s="6"/>
      <c r="K129" s="6"/>
      <c r="L129" s="6"/>
      <c r="M129" s="66"/>
    </row>
    <row r="130" spans="1:13" ht="20.65" customHeight="1" x14ac:dyDescent="0.2">
      <c r="A130" s="10"/>
      <c r="B130" s="2"/>
      <c r="C130" s="2"/>
      <c r="D130" s="2"/>
      <c r="E130" s="2"/>
      <c r="F130" s="11"/>
      <c r="G130" s="11"/>
      <c r="H130" s="7">
        <f t="shared" si="13"/>
        <v>0</v>
      </c>
      <c r="I130" s="6"/>
      <c r="J130" s="6"/>
      <c r="K130" s="6"/>
      <c r="L130" s="6"/>
      <c r="M130" s="66"/>
    </row>
    <row r="131" spans="1:13" ht="20.65" customHeight="1" x14ac:dyDescent="0.2">
      <c r="A131" s="10"/>
      <c r="B131" s="2"/>
      <c r="C131" s="2"/>
      <c r="D131" s="2"/>
      <c r="E131" s="2"/>
      <c r="F131" s="11"/>
      <c r="G131" s="11"/>
      <c r="H131" s="7">
        <f t="shared" si="13"/>
        <v>0</v>
      </c>
      <c r="I131" s="6"/>
      <c r="J131" s="6"/>
      <c r="K131" s="6"/>
      <c r="L131" s="6"/>
      <c r="M131" s="66"/>
    </row>
    <row r="132" spans="1:13" ht="20.65" customHeight="1" x14ac:dyDescent="0.2">
      <c r="A132" s="10"/>
      <c r="B132" s="2"/>
      <c r="C132" s="2"/>
      <c r="D132" s="2"/>
      <c r="E132" s="2"/>
      <c r="F132" s="11"/>
      <c r="G132" s="11"/>
      <c r="H132" s="7">
        <f t="shared" si="13"/>
        <v>0</v>
      </c>
      <c r="I132" s="6"/>
      <c r="J132" s="6"/>
      <c r="K132" s="6"/>
      <c r="L132" s="6"/>
      <c r="M132" s="66"/>
    </row>
    <row r="133" spans="1:13" ht="20.65" customHeight="1" x14ac:dyDescent="0.2">
      <c r="A133" s="10"/>
      <c r="B133" s="2"/>
      <c r="C133" s="2"/>
      <c r="D133" s="2"/>
      <c r="E133" s="2"/>
      <c r="F133" s="11"/>
      <c r="G133" s="11"/>
      <c r="H133" s="7">
        <f t="shared" si="13"/>
        <v>0</v>
      </c>
      <c r="I133" s="6"/>
      <c r="J133" s="6"/>
      <c r="K133" s="6"/>
      <c r="L133" s="6"/>
      <c r="M133" s="66"/>
    </row>
    <row r="134" spans="1:13" ht="20.65" customHeight="1" x14ac:dyDescent="0.2">
      <c r="A134" s="10"/>
      <c r="B134" s="2"/>
      <c r="C134" s="2"/>
      <c r="D134" s="2"/>
      <c r="E134" s="2"/>
      <c r="F134" s="11"/>
      <c r="G134" s="11"/>
      <c r="H134" s="7">
        <f t="shared" si="13"/>
        <v>0</v>
      </c>
      <c r="I134" s="6"/>
      <c r="J134" s="6"/>
      <c r="K134" s="6"/>
      <c r="L134" s="6"/>
      <c r="M134" s="66"/>
    </row>
    <row r="135" spans="1:13" ht="20.65" customHeight="1" x14ac:dyDescent="0.2">
      <c r="A135" s="10"/>
      <c r="B135" s="2"/>
      <c r="C135" s="2"/>
      <c r="D135" s="2"/>
      <c r="E135" s="2"/>
      <c r="F135" s="11"/>
      <c r="G135" s="11"/>
      <c r="H135" s="7">
        <f t="shared" si="13"/>
        <v>0</v>
      </c>
      <c r="I135" s="6"/>
      <c r="J135" s="6"/>
      <c r="K135" s="6"/>
      <c r="L135" s="6"/>
      <c r="M135" s="66"/>
    </row>
    <row r="136" spans="1:13" ht="20.65" customHeight="1" x14ac:dyDescent="0.2">
      <c r="A136" s="10"/>
      <c r="B136" s="2"/>
      <c r="C136" s="2"/>
      <c r="D136" s="2"/>
      <c r="E136" s="2"/>
      <c r="F136" s="11"/>
      <c r="G136" s="11"/>
      <c r="H136" s="7">
        <f t="shared" si="13"/>
        <v>0</v>
      </c>
      <c r="I136" s="6"/>
      <c r="J136" s="6"/>
      <c r="K136" s="6"/>
      <c r="L136" s="6"/>
      <c r="M136" s="66"/>
    </row>
    <row r="137" spans="1:13" ht="20.65" customHeight="1" x14ac:dyDescent="0.2">
      <c r="A137" s="10"/>
      <c r="B137" s="2"/>
      <c r="C137" s="2"/>
      <c r="D137" s="2"/>
      <c r="E137" s="2"/>
      <c r="F137" s="11"/>
      <c r="G137" s="11"/>
      <c r="H137" s="7">
        <f t="shared" si="13"/>
        <v>0</v>
      </c>
      <c r="I137" s="6"/>
      <c r="J137" s="6"/>
      <c r="K137" s="6"/>
      <c r="L137" s="6"/>
      <c r="M137" s="66"/>
    </row>
    <row r="138" spans="1:13" ht="20.65" customHeight="1" x14ac:dyDescent="0.2">
      <c r="A138" s="10"/>
      <c r="B138" s="2"/>
      <c r="C138" s="2"/>
      <c r="D138" s="2"/>
      <c r="E138" s="2"/>
      <c r="F138" s="11"/>
      <c r="G138" s="11"/>
      <c r="H138" s="7">
        <f t="shared" si="13"/>
        <v>0</v>
      </c>
      <c r="I138" s="6"/>
      <c r="J138" s="6"/>
      <c r="K138" s="6"/>
      <c r="L138" s="6"/>
      <c r="M138" s="66"/>
    </row>
    <row r="139" spans="1:13" ht="20.65" customHeight="1" x14ac:dyDescent="0.2">
      <c r="A139" s="10"/>
      <c r="B139" s="2"/>
      <c r="C139" s="2"/>
      <c r="D139" s="2"/>
      <c r="E139" s="2"/>
      <c r="F139" s="11"/>
      <c r="G139" s="11"/>
      <c r="H139" s="7">
        <f t="shared" si="13"/>
        <v>0</v>
      </c>
      <c r="I139" s="6"/>
      <c r="J139" s="6"/>
      <c r="K139" s="6"/>
      <c r="L139" s="6"/>
      <c r="M139" s="66"/>
    </row>
    <row r="140" spans="1:13" ht="20.65" customHeight="1" x14ac:dyDescent="0.2">
      <c r="A140" s="10"/>
      <c r="B140" s="2"/>
      <c r="C140" s="2"/>
      <c r="D140" s="2"/>
      <c r="E140" s="2"/>
      <c r="F140" s="11"/>
      <c r="G140" s="11"/>
      <c r="H140" s="7">
        <f t="shared" si="13"/>
        <v>0</v>
      </c>
      <c r="I140" s="6"/>
      <c r="J140" s="6"/>
      <c r="K140" s="6"/>
      <c r="L140" s="6"/>
      <c r="M140" s="66"/>
    </row>
    <row r="141" spans="1:13" ht="20.65" customHeight="1" x14ac:dyDescent="0.2">
      <c r="A141" s="10"/>
      <c r="B141" s="2"/>
      <c r="C141" s="2"/>
      <c r="D141" s="2"/>
      <c r="E141" s="2"/>
      <c r="F141" s="11"/>
      <c r="G141" s="11"/>
      <c r="H141" s="7">
        <f t="shared" si="13"/>
        <v>0</v>
      </c>
      <c r="I141" s="6"/>
      <c r="J141" s="6"/>
      <c r="K141" s="6"/>
      <c r="L141" s="6"/>
      <c r="M141" s="66"/>
    </row>
    <row r="142" spans="1:13" ht="20.65" customHeight="1" x14ac:dyDescent="0.2">
      <c r="A142" s="10"/>
      <c r="B142" s="2"/>
      <c r="C142" s="2"/>
      <c r="D142" s="2"/>
      <c r="E142" s="2"/>
      <c r="F142" s="11"/>
      <c r="G142" s="11"/>
      <c r="H142" s="7">
        <f t="shared" si="13"/>
        <v>0</v>
      </c>
      <c r="I142" s="6"/>
      <c r="J142" s="6"/>
      <c r="K142" s="6"/>
      <c r="L142" s="6"/>
      <c r="M142" s="66"/>
    </row>
    <row r="143" spans="1:13" ht="20.65" customHeight="1" x14ac:dyDescent="0.2">
      <c r="A143" s="10"/>
      <c r="B143" s="2"/>
      <c r="C143" s="2"/>
      <c r="D143" s="2"/>
      <c r="E143" s="2"/>
      <c r="F143" s="11"/>
      <c r="G143" s="11"/>
      <c r="H143" s="7">
        <f t="shared" si="13"/>
        <v>0</v>
      </c>
      <c r="I143" s="6"/>
      <c r="J143" s="6"/>
      <c r="K143" s="6"/>
      <c r="L143" s="6"/>
      <c r="M143" s="66"/>
    </row>
    <row r="144" spans="1:13" ht="20.65" customHeight="1" x14ac:dyDescent="0.2">
      <c r="A144" s="10"/>
      <c r="B144" s="2"/>
      <c r="C144" s="2"/>
      <c r="D144" s="2"/>
      <c r="E144" s="2"/>
      <c r="F144" s="11"/>
      <c r="G144" s="11"/>
      <c r="H144" s="7">
        <f t="shared" si="13"/>
        <v>0</v>
      </c>
      <c r="I144" s="6"/>
      <c r="J144" s="6"/>
      <c r="K144" s="6"/>
      <c r="L144" s="6"/>
      <c r="M144" s="66"/>
    </row>
    <row r="145" spans="1:13" ht="20.65" customHeight="1" x14ac:dyDescent="0.2">
      <c r="A145" s="10"/>
      <c r="B145" s="2"/>
      <c r="C145" s="2"/>
      <c r="D145" s="2"/>
      <c r="E145" s="2"/>
      <c r="F145" s="11"/>
      <c r="G145" s="11"/>
      <c r="H145" s="7">
        <f t="shared" si="13"/>
        <v>0</v>
      </c>
      <c r="I145" s="6"/>
      <c r="J145" s="6"/>
      <c r="K145" s="6"/>
      <c r="L145" s="6"/>
      <c r="M145" s="66"/>
    </row>
    <row r="146" spans="1:13" ht="20.65" customHeight="1" x14ac:dyDescent="0.2">
      <c r="A146" s="10"/>
      <c r="B146" s="2"/>
      <c r="C146" s="2"/>
      <c r="D146" s="2"/>
      <c r="E146" s="2"/>
      <c r="F146" s="11"/>
      <c r="G146" s="11"/>
      <c r="H146" s="7">
        <f t="shared" si="13"/>
        <v>0</v>
      </c>
      <c r="I146" s="6"/>
      <c r="J146" s="6"/>
      <c r="K146" s="6"/>
      <c r="L146" s="6"/>
      <c r="M146" s="66"/>
    </row>
    <row r="147" spans="1:13" ht="20.65" customHeight="1" x14ac:dyDescent="0.2">
      <c r="A147" s="10"/>
      <c r="B147" s="2"/>
      <c r="C147" s="2"/>
      <c r="D147" s="2"/>
      <c r="E147" s="2"/>
      <c r="F147" s="11"/>
      <c r="G147" s="11"/>
      <c r="H147" s="7">
        <f t="shared" si="13"/>
        <v>0</v>
      </c>
      <c r="I147" s="6"/>
      <c r="J147" s="6"/>
      <c r="K147" s="6"/>
      <c r="L147" s="6"/>
      <c r="M147" s="66"/>
    </row>
    <row r="148" spans="1:13" ht="20.65" customHeight="1" x14ac:dyDescent="0.2">
      <c r="A148" s="10"/>
      <c r="B148" s="2"/>
      <c r="C148" s="2"/>
      <c r="D148" s="2"/>
      <c r="E148" s="2"/>
      <c r="F148" s="11"/>
      <c r="G148" s="11"/>
      <c r="H148" s="7">
        <f t="shared" si="13"/>
        <v>0</v>
      </c>
      <c r="I148" s="6"/>
      <c r="J148" s="6"/>
      <c r="K148" s="6"/>
      <c r="L148" s="6"/>
      <c r="M148" s="66"/>
    </row>
    <row r="149" spans="1:13" ht="20.65" customHeight="1" x14ac:dyDescent="0.2">
      <c r="A149" s="10"/>
      <c r="B149" s="2"/>
      <c r="C149" s="2"/>
      <c r="D149" s="2"/>
      <c r="E149" s="2"/>
      <c r="F149" s="11"/>
      <c r="G149" s="11"/>
      <c r="H149" s="7">
        <f t="shared" si="13"/>
        <v>0</v>
      </c>
      <c r="I149" s="6"/>
      <c r="J149" s="6"/>
      <c r="K149" s="6"/>
      <c r="L149" s="6"/>
      <c r="M149" s="66"/>
    </row>
    <row r="150" spans="1:13" ht="20.65" customHeight="1" x14ac:dyDescent="0.2">
      <c r="A150" s="10"/>
      <c r="B150" s="2"/>
      <c r="C150" s="2"/>
      <c r="D150" s="2"/>
      <c r="E150" s="2"/>
      <c r="F150" s="11"/>
      <c r="G150" s="11"/>
      <c r="H150" s="7">
        <f t="shared" si="13"/>
        <v>0</v>
      </c>
      <c r="I150" s="6"/>
      <c r="J150" s="6"/>
      <c r="K150" s="6"/>
      <c r="L150" s="6"/>
      <c r="M150" s="66"/>
    </row>
    <row r="151" spans="1:13" ht="20.65" customHeight="1" x14ac:dyDescent="0.2">
      <c r="A151" s="10"/>
      <c r="B151" s="2"/>
      <c r="C151" s="2"/>
      <c r="D151" s="2"/>
      <c r="E151" s="2"/>
      <c r="F151" s="11"/>
      <c r="G151" s="11"/>
      <c r="H151" s="7">
        <f t="shared" si="13"/>
        <v>0</v>
      </c>
      <c r="I151" s="6"/>
      <c r="J151" s="6"/>
      <c r="K151" s="6"/>
      <c r="L151" s="6"/>
      <c r="M151" s="66"/>
    </row>
    <row r="152" spans="1:13" ht="20.65" customHeight="1" x14ac:dyDescent="0.2">
      <c r="A152" s="10"/>
      <c r="B152" s="2"/>
      <c r="C152" s="2"/>
      <c r="D152" s="2"/>
      <c r="E152" s="2"/>
      <c r="F152" s="11"/>
      <c r="G152" s="11"/>
      <c r="H152" s="7">
        <f t="shared" si="13"/>
        <v>0</v>
      </c>
      <c r="I152" s="6"/>
      <c r="J152" s="6"/>
      <c r="K152" s="6"/>
      <c r="L152" s="6"/>
      <c r="M152" s="66"/>
    </row>
    <row r="153" spans="1:13" ht="20.65" customHeight="1" x14ac:dyDescent="0.2">
      <c r="A153" s="10"/>
      <c r="B153" s="2"/>
      <c r="C153" s="2"/>
      <c r="D153" s="2"/>
      <c r="E153" s="2"/>
      <c r="F153" s="11"/>
      <c r="G153" s="11"/>
      <c r="H153" s="7">
        <f t="shared" si="13"/>
        <v>0</v>
      </c>
      <c r="I153" s="6"/>
      <c r="J153" s="6"/>
      <c r="K153" s="6"/>
      <c r="L153" s="6"/>
      <c r="M153" s="66"/>
    </row>
    <row r="154" spans="1:13" ht="20.65" customHeight="1" x14ac:dyDescent="0.2">
      <c r="A154" s="10"/>
      <c r="B154" s="2"/>
      <c r="C154" s="2"/>
      <c r="D154" s="2"/>
      <c r="E154" s="2"/>
      <c r="F154" s="11"/>
      <c r="G154" s="11"/>
      <c r="H154" s="7">
        <f t="shared" si="13"/>
        <v>0</v>
      </c>
      <c r="I154" s="6"/>
      <c r="J154" s="6"/>
      <c r="K154" s="6"/>
      <c r="L154" s="6"/>
      <c r="M154" s="66"/>
    </row>
    <row r="155" spans="1:13" ht="20.65" customHeight="1" x14ac:dyDescent="0.2">
      <c r="A155" s="10"/>
      <c r="B155" s="2"/>
      <c r="C155" s="2"/>
      <c r="D155" s="2"/>
      <c r="E155" s="2"/>
      <c r="F155" s="11"/>
      <c r="G155" s="11"/>
      <c r="H155" s="7">
        <f t="shared" si="13"/>
        <v>0</v>
      </c>
      <c r="I155" s="6"/>
      <c r="J155" s="6"/>
      <c r="K155" s="6"/>
      <c r="L155" s="6"/>
      <c r="M155" s="66"/>
    </row>
    <row r="156" spans="1:13" ht="20.65" customHeight="1" x14ac:dyDescent="0.2">
      <c r="A156" s="10"/>
      <c r="B156" s="2"/>
      <c r="C156" s="2"/>
      <c r="D156" s="2"/>
      <c r="E156" s="2"/>
      <c r="F156" s="11"/>
      <c r="G156" s="11"/>
      <c r="H156" s="7">
        <f t="shared" si="13"/>
        <v>0</v>
      </c>
      <c r="I156" s="6"/>
      <c r="J156" s="6"/>
      <c r="K156" s="6"/>
      <c r="L156" s="6"/>
      <c r="M156" s="66"/>
    </row>
    <row r="157" spans="1:13" ht="20.65" customHeight="1" x14ac:dyDescent="0.2">
      <c r="A157" s="10"/>
      <c r="B157" s="2"/>
      <c r="C157" s="2"/>
      <c r="D157" s="2"/>
      <c r="E157" s="2"/>
      <c r="F157" s="11"/>
      <c r="G157" s="11"/>
      <c r="H157" s="7">
        <f t="shared" si="13"/>
        <v>0</v>
      </c>
      <c r="I157" s="6"/>
      <c r="J157" s="6"/>
      <c r="K157" s="6"/>
      <c r="L157" s="6"/>
      <c r="M157" s="66"/>
    </row>
    <row r="158" spans="1:13" ht="20.65" customHeight="1" x14ac:dyDescent="0.2">
      <c r="A158" s="10"/>
      <c r="B158" s="2"/>
      <c r="C158" s="2"/>
      <c r="D158" s="2"/>
      <c r="E158" s="2"/>
      <c r="F158" s="11"/>
      <c r="G158" s="11"/>
      <c r="H158" s="7">
        <f t="shared" si="13"/>
        <v>0</v>
      </c>
      <c r="I158" s="6"/>
      <c r="J158" s="6"/>
      <c r="K158" s="6"/>
      <c r="L158" s="6"/>
      <c r="M158" s="66"/>
    </row>
    <row r="159" spans="1:13" ht="20.65" customHeight="1" x14ac:dyDescent="0.2">
      <c r="A159" s="10"/>
      <c r="B159" s="2"/>
      <c r="C159" s="2"/>
      <c r="D159" s="2"/>
      <c r="E159" s="2"/>
      <c r="F159" s="11"/>
      <c r="G159" s="11"/>
      <c r="H159" s="7">
        <f t="shared" si="13"/>
        <v>0</v>
      </c>
      <c r="I159" s="6"/>
      <c r="J159" s="6"/>
      <c r="K159" s="6"/>
      <c r="L159" s="6"/>
      <c r="M159" s="66"/>
    </row>
    <row r="160" spans="1:13" ht="20.65" customHeight="1" x14ac:dyDescent="0.2">
      <c r="A160" s="10"/>
      <c r="B160" s="2"/>
      <c r="C160" s="2"/>
      <c r="D160" s="2"/>
      <c r="E160" s="2"/>
      <c r="F160" s="11"/>
      <c r="G160" s="11"/>
      <c r="H160" s="7">
        <f t="shared" si="13"/>
        <v>0</v>
      </c>
      <c r="I160" s="6"/>
      <c r="J160" s="6"/>
      <c r="K160" s="6"/>
      <c r="L160" s="6"/>
      <c r="M160" s="66"/>
    </row>
    <row r="161" spans="1:13" ht="20.65" customHeight="1" x14ac:dyDescent="0.2">
      <c r="A161" s="10"/>
      <c r="B161" s="2"/>
      <c r="C161" s="2"/>
      <c r="D161" s="2"/>
      <c r="E161" s="2"/>
      <c r="F161" s="11"/>
      <c r="G161" s="11"/>
      <c r="H161" s="7">
        <f t="shared" si="13"/>
        <v>0</v>
      </c>
      <c r="I161" s="6"/>
      <c r="J161" s="6"/>
      <c r="K161" s="6"/>
      <c r="L161" s="6"/>
      <c r="M161" s="66"/>
    </row>
    <row r="162" spans="1:13" ht="20.65" customHeight="1" x14ac:dyDescent="0.2">
      <c r="A162" s="10"/>
      <c r="B162" s="2"/>
      <c r="C162" s="2"/>
      <c r="D162" s="2"/>
      <c r="E162" s="2"/>
      <c r="F162" s="11"/>
      <c r="G162" s="11"/>
      <c r="H162" s="7">
        <f t="shared" si="13"/>
        <v>0</v>
      </c>
      <c r="I162" s="6"/>
      <c r="J162" s="6"/>
      <c r="K162" s="6"/>
      <c r="L162" s="6"/>
      <c r="M162" s="66"/>
    </row>
    <row r="163" spans="1:13" ht="20.65" customHeight="1" x14ac:dyDescent="0.2">
      <c r="A163" s="10"/>
      <c r="B163" s="2"/>
      <c r="C163" s="2"/>
      <c r="D163" s="2"/>
      <c r="E163" s="2"/>
      <c r="F163" s="11"/>
      <c r="G163" s="11"/>
      <c r="H163" s="7">
        <f t="shared" si="13"/>
        <v>0</v>
      </c>
      <c r="I163" s="6"/>
      <c r="J163" s="6"/>
      <c r="K163" s="6"/>
      <c r="L163" s="6"/>
      <c r="M163" s="66"/>
    </row>
    <row r="164" spans="1:13" ht="20.65" customHeight="1" x14ac:dyDescent="0.2">
      <c r="A164" s="10"/>
      <c r="B164" s="2"/>
      <c r="C164" s="2"/>
      <c r="D164" s="2"/>
      <c r="E164" s="2"/>
      <c r="F164" s="11"/>
      <c r="G164" s="11"/>
      <c r="H164" s="7">
        <f t="shared" si="13"/>
        <v>0</v>
      </c>
      <c r="I164" s="6"/>
      <c r="J164" s="6"/>
      <c r="K164" s="6"/>
      <c r="L164" s="6"/>
      <c r="M164" s="66"/>
    </row>
    <row r="165" spans="1:13" ht="20.65" customHeight="1" x14ac:dyDescent="0.2">
      <c r="A165" s="10"/>
      <c r="B165" s="2"/>
      <c r="C165" s="2"/>
      <c r="D165" s="2"/>
      <c r="E165" s="2"/>
      <c r="F165" s="11"/>
      <c r="G165" s="11"/>
      <c r="H165" s="7">
        <f t="shared" si="13"/>
        <v>0</v>
      </c>
      <c r="I165" s="6"/>
      <c r="J165" s="6"/>
      <c r="K165" s="6"/>
      <c r="L165" s="6"/>
      <c r="M165" s="66"/>
    </row>
    <row r="166" spans="1:13" ht="20.65" customHeight="1" x14ac:dyDescent="0.2">
      <c r="A166" s="10"/>
      <c r="B166" s="2"/>
      <c r="C166" s="2"/>
      <c r="D166" s="2"/>
      <c r="E166" s="2"/>
      <c r="F166" s="11"/>
      <c r="G166" s="11"/>
      <c r="H166" s="7">
        <f t="shared" si="13"/>
        <v>0</v>
      </c>
      <c r="I166" s="6"/>
      <c r="J166" s="6"/>
      <c r="K166" s="6"/>
      <c r="L166" s="6"/>
      <c r="M166" s="66"/>
    </row>
    <row r="167" spans="1:13" ht="20.65" customHeight="1" x14ac:dyDescent="0.2">
      <c r="A167" s="10"/>
      <c r="B167" s="2"/>
      <c r="C167" s="2"/>
      <c r="D167" s="2"/>
      <c r="E167" s="2"/>
      <c r="F167" s="11"/>
      <c r="G167" s="11"/>
      <c r="H167" s="7">
        <f t="shared" si="13"/>
        <v>0</v>
      </c>
      <c r="I167" s="6"/>
      <c r="J167" s="6"/>
      <c r="K167" s="6"/>
      <c r="L167" s="6"/>
      <c r="M167" s="66"/>
    </row>
    <row r="168" spans="1:13" ht="20.65" customHeight="1" x14ac:dyDescent="0.2">
      <c r="A168" s="10"/>
      <c r="B168" s="2"/>
      <c r="C168" s="2"/>
      <c r="D168" s="2"/>
      <c r="E168" s="2"/>
      <c r="F168" s="11"/>
      <c r="G168" s="11"/>
      <c r="H168" s="7">
        <f t="shared" si="13"/>
        <v>0</v>
      </c>
      <c r="I168" s="6"/>
      <c r="J168" s="6"/>
      <c r="K168" s="6"/>
      <c r="L168" s="6"/>
      <c r="M168" s="66"/>
    </row>
    <row r="169" spans="1:13" ht="20.65" customHeight="1" x14ac:dyDescent="0.2">
      <c r="A169" s="10"/>
      <c r="B169" s="2"/>
      <c r="C169" s="2"/>
      <c r="D169" s="2"/>
      <c r="E169" s="2"/>
      <c r="F169" s="11"/>
      <c r="G169" s="11"/>
      <c r="H169" s="7">
        <f t="shared" si="13"/>
        <v>0</v>
      </c>
      <c r="I169" s="6"/>
      <c r="J169" s="6"/>
      <c r="K169" s="6"/>
      <c r="L169" s="6"/>
      <c r="M169" s="66"/>
    </row>
    <row r="170" spans="1:13" ht="20.65" customHeight="1" x14ac:dyDescent="0.2">
      <c r="A170" s="10"/>
      <c r="B170" s="2"/>
      <c r="C170" s="2"/>
      <c r="D170" s="2"/>
      <c r="E170" s="2"/>
      <c r="F170" s="11"/>
      <c r="G170" s="11"/>
      <c r="H170" s="7">
        <f t="shared" si="13"/>
        <v>0</v>
      </c>
      <c r="I170" s="6"/>
      <c r="J170" s="6"/>
      <c r="K170" s="6"/>
      <c r="L170" s="6"/>
      <c r="M170" s="66"/>
    </row>
    <row r="171" spans="1:13" ht="20.65" customHeight="1" x14ac:dyDescent="0.2">
      <c r="A171" s="10"/>
      <c r="B171" s="2"/>
      <c r="C171" s="2"/>
      <c r="D171" s="2"/>
      <c r="E171" s="2"/>
      <c r="F171" s="11"/>
      <c r="G171" s="11"/>
      <c r="H171" s="7">
        <f t="shared" si="13"/>
        <v>0</v>
      </c>
      <c r="I171" s="6"/>
      <c r="J171" s="6"/>
      <c r="K171" s="6"/>
      <c r="L171" s="6"/>
      <c r="M171" s="66"/>
    </row>
    <row r="172" spans="1:13" ht="20.65" customHeight="1" x14ac:dyDescent="0.2">
      <c r="A172" s="10"/>
      <c r="B172" s="2"/>
      <c r="C172" s="2"/>
      <c r="D172" s="2"/>
      <c r="E172" s="2"/>
      <c r="F172" s="11"/>
      <c r="G172" s="11"/>
      <c r="H172" s="7">
        <f t="shared" si="13"/>
        <v>0</v>
      </c>
      <c r="I172" s="6"/>
      <c r="J172" s="6"/>
      <c r="K172" s="6"/>
      <c r="L172" s="6"/>
      <c r="M172" s="66"/>
    </row>
    <row r="173" spans="1:13" ht="20.65" customHeight="1" x14ac:dyDescent="0.2">
      <c r="A173" s="10"/>
      <c r="B173" s="2"/>
      <c r="C173" s="2"/>
      <c r="D173" s="2"/>
      <c r="E173" s="2"/>
      <c r="F173" s="11"/>
      <c r="G173" s="11"/>
      <c r="H173" s="7">
        <f t="shared" si="13"/>
        <v>0</v>
      </c>
      <c r="I173" s="6"/>
      <c r="J173" s="6"/>
      <c r="K173" s="6"/>
      <c r="L173" s="6"/>
      <c r="M173" s="66"/>
    </row>
    <row r="174" spans="1:13" ht="20.65" customHeight="1" x14ac:dyDescent="0.2">
      <c r="A174" s="10"/>
      <c r="B174" s="2"/>
      <c r="C174" s="2"/>
      <c r="D174" s="2"/>
      <c r="E174" s="2"/>
      <c r="F174" s="11"/>
      <c r="G174" s="11"/>
      <c r="H174" s="7">
        <f t="shared" si="13"/>
        <v>0</v>
      </c>
      <c r="I174" s="6"/>
      <c r="J174" s="6"/>
      <c r="K174" s="6"/>
      <c r="L174" s="6"/>
      <c r="M174" s="66"/>
    </row>
    <row r="175" spans="1:13" ht="20.65" customHeight="1" x14ac:dyDescent="0.2">
      <c r="A175" s="10"/>
      <c r="B175" s="2"/>
      <c r="C175" s="2"/>
      <c r="D175" s="2"/>
      <c r="E175" s="2"/>
      <c r="F175" s="11"/>
      <c r="G175" s="11"/>
      <c r="H175" s="7">
        <f t="shared" si="13"/>
        <v>0</v>
      </c>
      <c r="I175" s="6"/>
      <c r="J175" s="6"/>
      <c r="K175" s="6"/>
      <c r="L175" s="6"/>
      <c r="M175" s="66"/>
    </row>
    <row r="176" spans="1:13" ht="20.65" customHeight="1" x14ac:dyDescent="0.2">
      <c r="A176" s="10"/>
      <c r="B176" s="2"/>
      <c r="C176" s="2"/>
      <c r="D176" s="2"/>
      <c r="E176" s="2"/>
      <c r="F176" s="11"/>
      <c r="G176" s="11"/>
      <c r="H176" s="7">
        <f t="shared" si="13"/>
        <v>0</v>
      </c>
      <c r="I176" s="6"/>
      <c r="J176" s="6"/>
      <c r="K176" s="6"/>
      <c r="L176" s="6"/>
      <c r="M176" s="66"/>
    </row>
    <row r="177" spans="1:13" ht="20.65" customHeight="1" x14ac:dyDescent="0.2">
      <c r="A177" s="10"/>
      <c r="B177" s="2"/>
      <c r="C177" s="2"/>
      <c r="D177" s="2"/>
      <c r="E177" s="2"/>
      <c r="F177" s="11"/>
      <c r="G177" s="11"/>
      <c r="H177" s="7">
        <f t="shared" si="13"/>
        <v>0</v>
      </c>
      <c r="I177" s="6"/>
      <c r="J177" s="6"/>
      <c r="K177" s="6"/>
      <c r="L177" s="6"/>
      <c r="M177" s="66"/>
    </row>
    <row r="178" spans="1:13" ht="20.65" customHeight="1" x14ac:dyDescent="0.2">
      <c r="A178" s="10"/>
      <c r="B178" s="2"/>
      <c r="C178" s="2"/>
      <c r="D178" s="2"/>
      <c r="E178" s="2"/>
      <c r="F178" s="11"/>
      <c r="G178" s="11"/>
      <c r="H178" s="7">
        <f t="shared" si="13"/>
        <v>0</v>
      </c>
      <c r="I178" s="6"/>
      <c r="J178" s="6"/>
      <c r="K178" s="6"/>
      <c r="L178" s="6"/>
      <c r="M178" s="66"/>
    </row>
    <row r="179" spans="1:13" ht="20.65" customHeight="1" x14ac:dyDescent="0.2">
      <c r="A179" s="10"/>
      <c r="B179" s="2"/>
      <c r="C179" s="2"/>
      <c r="D179" s="2"/>
      <c r="E179" s="2"/>
      <c r="F179" s="11"/>
      <c r="G179" s="11"/>
      <c r="H179" s="7">
        <f t="shared" si="13"/>
        <v>0</v>
      </c>
      <c r="I179" s="6"/>
      <c r="J179" s="6"/>
      <c r="K179" s="6"/>
      <c r="L179" s="6"/>
      <c r="M179" s="66"/>
    </row>
    <row r="180" spans="1:13" ht="20.65" customHeight="1" x14ac:dyDescent="0.2">
      <c r="A180" s="10"/>
      <c r="B180" s="2"/>
      <c r="C180" s="2"/>
      <c r="D180" s="2"/>
      <c r="E180" s="2"/>
      <c r="F180" s="11"/>
      <c r="G180" s="11"/>
      <c r="H180" s="7">
        <f t="shared" si="13"/>
        <v>0</v>
      </c>
      <c r="I180" s="6"/>
      <c r="J180" s="6"/>
      <c r="K180" s="6"/>
      <c r="L180" s="6"/>
      <c r="M180" s="66"/>
    </row>
    <row r="181" spans="1:13" ht="20.65" customHeight="1" x14ac:dyDescent="0.2">
      <c r="A181" s="10"/>
      <c r="B181" s="2"/>
      <c r="C181" s="2"/>
      <c r="D181" s="2"/>
      <c r="E181" s="2"/>
      <c r="F181" s="11"/>
      <c r="G181" s="11"/>
      <c r="H181" s="7">
        <f t="shared" si="13"/>
        <v>0</v>
      </c>
      <c r="I181" s="6"/>
      <c r="J181" s="6"/>
      <c r="K181" s="6"/>
      <c r="L181" s="6"/>
      <c r="M181" s="66"/>
    </row>
    <row r="182" spans="1:13" ht="20.65" customHeight="1" x14ac:dyDescent="0.2">
      <c r="A182" s="10"/>
      <c r="B182" s="2"/>
      <c r="C182" s="2"/>
      <c r="D182" s="2"/>
      <c r="E182" s="2"/>
      <c r="F182" s="11"/>
      <c r="G182" s="11"/>
      <c r="H182" s="7">
        <f t="shared" si="13"/>
        <v>0</v>
      </c>
      <c r="I182" s="6"/>
      <c r="J182" s="6"/>
      <c r="K182" s="6"/>
      <c r="L182" s="6"/>
      <c r="M182" s="66"/>
    </row>
    <row r="183" spans="1:13" ht="20.65" customHeight="1" x14ac:dyDescent="0.2">
      <c r="A183" s="10"/>
      <c r="B183" s="2"/>
      <c r="C183" s="2"/>
      <c r="D183" s="2"/>
      <c r="E183" s="2"/>
      <c r="F183" s="11"/>
      <c r="G183" s="11"/>
      <c r="H183" s="7">
        <f t="shared" si="13"/>
        <v>0</v>
      </c>
      <c r="I183" s="6"/>
      <c r="J183" s="6"/>
      <c r="K183" s="6"/>
      <c r="L183" s="6"/>
      <c r="M183" s="66"/>
    </row>
    <row r="184" spans="1:13" ht="20.65" customHeight="1" x14ac:dyDescent="0.2">
      <c r="A184" s="10"/>
      <c r="B184" s="2"/>
      <c r="C184" s="2"/>
      <c r="D184" s="2"/>
      <c r="E184" s="2"/>
      <c r="F184" s="11"/>
      <c r="G184" s="11"/>
      <c r="H184" s="7">
        <f t="shared" si="13"/>
        <v>0</v>
      </c>
      <c r="I184" s="6"/>
      <c r="J184" s="6"/>
      <c r="K184" s="6"/>
      <c r="L184" s="6"/>
      <c r="M184" s="66"/>
    </row>
    <row r="185" spans="1:13" ht="20.65" customHeight="1" x14ac:dyDescent="0.2">
      <c r="A185" s="10"/>
      <c r="B185" s="2"/>
      <c r="C185" s="2"/>
      <c r="D185" s="2"/>
      <c r="E185" s="2"/>
      <c r="F185" s="11"/>
      <c r="G185" s="11"/>
      <c r="H185" s="7">
        <f t="shared" si="13"/>
        <v>0</v>
      </c>
      <c r="I185" s="6"/>
      <c r="J185" s="6"/>
      <c r="K185" s="6"/>
      <c r="L185" s="6"/>
      <c r="M185" s="66"/>
    </row>
    <row r="186" spans="1:13" ht="20.65" customHeight="1" x14ac:dyDescent="0.2">
      <c r="A186" s="10"/>
      <c r="B186" s="2"/>
      <c r="C186" s="2"/>
      <c r="D186" s="2"/>
      <c r="E186" s="2"/>
      <c r="F186" s="11"/>
      <c r="G186" s="11"/>
      <c r="H186" s="7">
        <f t="shared" si="13"/>
        <v>0</v>
      </c>
      <c r="I186" s="6"/>
      <c r="J186" s="6"/>
      <c r="K186" s="6"/>
      <c r="L186" s="6"/>
      <c r="M186" s="66"/>
    </row>
    <row r="187" spans="1:13" ht="20.65" customHeight="1" x14ac:dyDescent="0.2">
      <c r="A187" s="10"/>
      <c r="B187" s="2"/>
      <c r="C187" s="2"/>
      <c r="D187" s="2"/>
      <c r="E187" s="2"/>
      <c r="F187" s="11"/>
      <c r="G187" s="11"/>
      <c r="H187" s="7">
        <f t="shared" si="13"/>
        <v>0</v>
      </c>
      <c r="I187" s="6"/>
      <c r="J187" s="6"/>
      <c r="K187" s="6"/>
      <c r="L187" s="6"/>
      <c r="M187" s="66"/>
    </row>
    <row r="188" spans="1:13" ht="20.65" customHeight="1" x14ac:dyDescent="0.2">
      <c r="A188" s="10"/>
      <c r="B188" s="2"/>
      <c r="C188" s="2"/>
      <c r="D188" s="2"/>
      <c r="E188" s="2"/>
      <c r="F188" s="11"/>
      <c r="G188" s="11"/>
      <c r="H188" s="7">
        <f t="shared" si="13"/>
        <v>0</v>
      </c>
      <c r="I188" s="6"/>
      <c r="J188" s="6"/>
      <c r="K188" s="6"/>
      <c r="L188" s="6"/>
      <c r="M188" s="66"/>
    </row>
    <row r="189" spans="1:13" ht="20.65" customHeight="1" x14ac:dyDescent="0.2">
      <c r="A189" s="10"/>
      <c r="B189" s="2"/>
      <c r="C189" s="2"/>
      <c r="D189" s="2"/>
      <c r="E189" s="2"/>
      <c r="F189" s="11"/>
      <c r="G189" s="11"/>
      <c r="H189" s="7">
        <f t="shared" ref="H189:H211" si="14">F189*0.5+G189*1.5</f>
        <v>0</v>
      </c>
      <c r="I189" s="6"/>
      <c r="J189" s="6"/>
      <c r="K189" s="6"/>
      <c r="L189" s="6"/>
      <c r="M189" s="66"/>
    </row>
    <row r="190" spans="1:13" ht="20.65" customHeight="1" x14ac:dyDescent="0.2">
      <c r="A190" s="10"/>
      <c r="B190" s="2"/>
      <c r="C190" s="2"/>
      <c r="D190" s="2"/>
      <c r="E190" s="2"/>
      <c r="F190" s="11"/>
      <c r="G190" s="11"/>
      <c r="H190" s="7">
        <f t="shared" si="14"/>
        <v>0</v>
      </c>
      <c r="I190" s="6"/>
      <c r="J190" s="6"/>
      <c r="K190" s="6"/>
      <c r="L190" s="6"/>
      <c r="M190" s="66"/>
    </row>
    <row r="191" spans="1:13" ht="20.65" customHeight="1" x14ac:dyDescent="0.2">
      <c r="A191" s="10"/>
      <c r="B191" s="2"/>
      <c r="C191" s="2"/>
      <c r="D191" s="2"/>
      <c r="E191" s="2"/>
      <c r="F191" s="11"/>
      <c r="G191" s="11"/>
      <c r="H191" s="7">
        <f t="shared" si="14"/>
        <v>0</v>
      </c>
      <c r="I191" s="6"/>
      <c r="J191" s="6"/>
      <c r="K191" s="6"/>
      <c r="L191" s="6"/>
      <c r="M191" s="66"/>
    </row>
    <row r="192" spans="1:13" ht="20.65" customHeight="1" x14ac:dyDescent="0.2">
      <c r="A192" s="10"/>
      <c r="B192" s="2"/>
      <c r="C192" s="2"/>
      <c r="D192" s="2"/>
      <c r="E192" s="2"/>
      <c r="F192" s="11"/>
      <c r="G192" s="11"/>
      <c r="H192" s="7">
        <f t="shared" si="14"/>
        <v>0</v>
      </c>
      <c r="I192" s="6"/>
      <c r="J192" s="6"/>
      <c r="K192" s="6"/>
      <c r="L192" s="6"/>
      <c r="M192" s="66"/>
    </row>
    <row r="193" spans="1:13" ht="20.65" customHeight="1" x14ac:dyDescent="0.2">
      <c r="A193" s="10"/>
      <c r="B193" s="2"/>
      <c r="C193" s="2"/>
      <c r="D193" s="2"/>
      <c r="E193" s="2"/>
      <c r="F193" s="11"/>
      <c r="G193" s="11"/>
      <c r="H193" s="7">
        <f t="shared" si="14"/>
        <v>0</v>
      </c>
      <c r="I193" s="6"/>
      <c r="J193" s="6"/>
      <c r="K193" s="6"/>
      <c r="L193" s="6"/>
      <c r="M193" s="66"/>
    </row>
    <row r="194" spans="1:13" ht="20.65" customHeight="1" x14ac:dyDescent="0.2">
      <c r="A194" s="10"/>
      <c r="B194" s="2"/>
      <c r="C194" s="2"/>
      <c r="D194" s="2"/>
      <c r="E194" s="2"/>
      <c r="F194" s="11"/>
      <c r="G194" s="11"/>
      <c r="H194" s="7">
        <f t="shared" si="14"/>
        <v>0</v>
      </c>
      <c r="I194" s="6"/>
      <c r="J194" s="6"/>
      <c r="K194" s="6"/>
      <c r="L194" s="6"/>
      <c r="M194" s="66"/>
    </row>
    <row r="195" spans="1:13" ht="20.65" customHeight="1" x14ac:dyDescent="0.2">
      <c r="A195" s="10"/>
      <c r="B195" s="2"/>
      <c r="C195" s="2"/>
      <c r="D195" s="2"/>
      <c r="E195" s="2"/>
      <c r="F195" s="11"/>
      <c r="G195" s="11"/>
      <c r="H195" s="7">
        <f t="shared" si="14"/>
        <v>0</v>
      </c>
      <c r="I195" s="6"/>
      <c r="J195" s="6"/>
      <c r="K195" s="6"/>
      <c r="L195" s="6"/>
      <c r="M195" s="66"/>
    </row>
    <row r="196" spans="1:13" ht="20.65" customHeight="1" x14ac:dyDescent="0.2">
      <c r="A196" s="10"/>
      <c r="B196" s="2"/>
      <c r="C196" s="2"/>
      <c r="D196" s="2"/>
      <c r="E196" s="2"/>
      <c r="F196" s="11"/>
      <c r="G196" s="11"/>
      <c r="H196" s="7">
        <f t="shared" si="14"/>
        <v>0</v>
      </c>
      <c r="I196" s="6"/>
      <c r="J196" s="6"/>
      <c r="K196" s="6"/>
      <c r="L196" s="6"/>
      <c r="M196" s="66"/>
    </row>
    <row r="197" spans="1:13" ht="20.65" customHeight="1" x14ac:dyDescent="0.2">
      <c r="A197" s="10"/>
      <c r="B197" s="2"/>
      <c r="C197" s="2"/>
      <c r="D197" s="2"/>
      <c r="E197" s="2"/>
      <c r="F197" s="11"/>
      <c r="G197" s="11"/>
      <c r="H197" s="7">
        <f t="shared" si="14"/>
        <v>0</v>
      </c>
      <c r="I197" s="6"/>
      <c r="J197" s="6"/>
      <c r="K197" s="6"/>
      <c r="L197" s="6"/>
      <c r="M197" s="66"/>
    </row>
    <row r="198" spans="1:13" ht="20.65" customHeight="1" x14ac:dyDescent="0.2">
      <c r="A198" s="10"/>
      <c r="B198" s="2"/>
      <c r="C198" s="2"/>
      <c r="D198" s="2"/>
      <c r="E198" s="2"/>
      <c r="F198" s="11"/>
      <c r="G198" s="11"/>
      <c r="H198" s="7">
        <f t="shared" si="14"/>
        <v>0</v>
      </c>
      <c r="I198" s="6"/>
      <c r="J198" s="6"/>
      <c r="K198" s="6"/>
      <c r="L198" s="6"/>
      <c r="M198" s="66"/>
    </row>
    <row r="199" spans="1:13" ht="20.65" customHeight="1" x14ac:dyDescent="0.2">
      <c r="A199" s="10"/>
      <c r="B199" s="2"/>
      <c r="C199" s="2"/>
      <c r="D199" s="2"/>
      <c r="E199" s="2"/>
      <c r="F199" s="11"/>
      <c r="G199" s="11"/>
      <c r="H199" s="7">
        <f t="shared" si="14"/>
        <v>0</v>
      </c>
      <c r="I199" s="6"/>
      <c r="J199" s="6"/>
      <c r="K199" s="6"/>
      <c r="L199" s="6"/>
      <c r="M199" s="66"/>
    </row>
    <row r="200" spans="1:13" ht="20.65" customHeight="1" x14ac:dyDescent="0.2">
      <c r="A200" s="10"/>
      <c r="B200" s="2"/>
      <c r="C200" s="2"/>
      <c r="D200" s="2"/>
      <c r="E200" s="2"/>
      <c r="F200" s="11"/>
      <c r="G200" s="11"/>
      <c r="H200" s="7">
        <f t="shared" si="14"/>
        <v>0</v>
      </c>
      <c r="I200" s="6"/>
      <c r="J200" s="6"/>
      <c r="K200" s="6"/>
      <c r="L200" s="6"/>
      <c r="M200" s="66"/>
    </row>
    <row r="201" spans="1:13" ht="20.65" customHeight="1" x14ac:dyDescent="0.2">
      <c r="A201" s="10"/>
      <c r="B201" s="2"/>
      <c r="C201" s="2"/>
      <c r="D201" s="2"/>
      <c r="E201" s="2"/>
      <c r="F201" s="11"/>
      <c r="G201" s="11"/>
      <c r="H201" s="7">
        <f t="shared" si="14"/>
        <v>0</v>
      </c>
      <c r="I201" s="6"/>
      <c r="J201" s="6"/>
      <c r="K201" s="6"/>
      <c r="L201" s="6"/>
      <c r="M201" s="66"/>
    </row>
    <row r="202" spans="1:13" ht="20.65" customHeight="1" x14ac:dyDescent="0.2">
      <c r="A202" s="10"/>
      <c r="B202" s="2"/>
      <c r="C202" s="2"/>
      <c r="D202" s="2"/>
      <c r="E202" s="2"/>
      <c r="F202" s="11"/>
      <c r="G202" s="11"/>
      <c r="H202" s="7">
        <f t="shared" si="14"/>
        <v>0</v>
      </c>
      <c r="I202" s="6"/>
      <c r="J202" s="6"/>
      <c r="K202" s="6"/>
      <c r="L202" s="6"/>
      <c r="M202" s="66"/>
    </row>
    <row r="203" spans="1:13" ht="20.65" customHeight="1" x14ac:dyDescent="0.2">
      <c r="A203" s="10"/>
      <c r="B203" s="2"/>
      <c r="C203" s="2"/>
      <c r="D203" s="2"/>
      <c r="E203" s="2"/>
      <c r="F203" s="11"/>
      <c r="G203" s="11"/>
      <c r="H203" s="7">
        <f t="shared" si="14"/>
        <v>0</v>
      </c>
      <c r="I203" s="6"/>
      <c r="J203" s="6"/>
      <c r="K203" s="6"/>
      <c r="L203" s="6"/>
      <c r="M203" s="66"/>
    </row>
    <row r="204" spans="1:13" ht="20.65" customHeight="1" x14ac:dyDescent="0.2">
      <c r="A204" s="10"/>
      <c r="B204" s="2"/>
      <c r="C204" s="2"/>
      <c r="D204" s="2"/>
      <c r="E204" s="2"/>
      <c r="F204" s="11"/>
      <c r="G204" s="11"/>
      <c r="H204" s="7">
        <f t="shared" si="14"/>
        <v>0</v>
      </c>
      <c r="I204" s="6"/>
      <c r="J204" s="6"/>
      <c r="K204" s="6"/>
      <c r="L204" s="6"/>
      <c r="M204" s="66"/>
    </row>
    <row r="205" spans="1:13" ht="20.65" customHeight="1" x14ac:dyDescent="0.2">
      <c r="A205" s="10"/>
      <c r="B205" s="2"/>
      <c r="C205" s="2"/>
      <c r="D205" s="2"/>
      <c r="E205" s="2"/>
      <c r="F205" s="11"/>
      <c r="G205" s="11"/>
      <c r="H205" s="7">
        <f t="shared" si="14"/>
        <v>0</v>
      </c>
      <c r="I205" s="6"/>
      <c r="J205" s="6"/>
      <c r="K205" s="6"/>
      <c r="L205" s="6"/>
      <c r="M205" s="66"/>
    </row>
    <row r="206" spans="1:13" ht="20.65" customHeight="1" x14ac:dyDescent="0.2">
      <c r="A206" s="10"/>
      <c r="B206" s="2"/>
      <c r="C206" s="2"/>
      <c r="D206" s="2"/>
      <c r="E206" s="2"/>
      <c r="F206" s="11"/>
      <c r="G206" s="11"/>
      <c r="H206" s="7">
        <f t="shared" si="14"/>
        <v>0</v>
      </c>
      <c r="I206" s="6"/>
      <c r="J206" s="6"/>
      <c r="K206" s="6"/>
      <c r="L206" s="6"/>
      <c r="M206" s="66"/>
    </row>
    <row r="207" spans="1:13" ht="20.65" customHeight="1" x14ac:dyDescent="0.2">
      <c r="A207" s="10"/>
      <c r="B207" s="2"/>
      <c r="C207" s="2"/>
      <c r="D207" s="2"/>
      <c r="E207" s="2"/>
      <c r="F207" s="11"/>
      <c r="G207" s="11"/>
      <c r="H207" s="7">
        <f t="shared" si="14"/>
        <v>0</v>
      </c>
      <c r="I207" s="6"/>
      <c r="J207" s="6"/>
      <c r="K207" s="6"/>
      <c r="L207" s="6"/>
      <c r="M207" s="66"/>
    </row>
    <row r="208" spans="1:13" ht="20.65" customHeight="1" x14ac:dyDescent="0.2">
      <c r="A208" s="10"/>
      <c r="B208" s="2"/>
      <c r="C208" s="2"/>
      <c r="D208" s="2"/>
      <c r="E208" s="2"/>
      <c r="F208" s="11"/>
      <c r="G208" s="11"/>
      <c r="H208" s="7">
        <f t="shared" si="14"/>
        <v>0</v>
      </c>
      <c r="I208" s="6"/>
      <c r="J208" s="6"/>
      <c r="K208" s="6"/>
      <c r="L208" s="6"/>
      <c r="M208" s="66"/>
    </row>
    <row r="209" spans="1:13" ht="20.65" customHeight="1" x14ac:dyDescent="0.2">
      <c r="A209" s="10"/>
      <c r="B209" s="2"/>
      <c r="C209" s="2"/>
      <c r="D209" s="2"/>
      <c r="E209" s="2"/>
      <c r="F209" s="11"/>
      <c r="G209" s="11"/>
      <c r="H209" s="7">
        <f t="shared" si="14"/>
        <v>0</v>
      </c>
      <c r="I209" s="6"/>
      <c r="J209" s="6"/>
      <c r="K209" s="6"/>
      <c r="L209" s="6"/>
      <c r="M209" s="66"/>
    </row>
    <row r="210" spans="1:13" ht="20.65" customHeight="1" x14ac:dyDescent="0.2">
      <c r="A210" s="10"/>
      <c r="B210" s="2"/>
      <c r="C210" s="2"/>
      <c r="D210" s="2"/>
      <c r="E210" s="2"/>
      <c r="F210" s="11"/>
      <c r="G210" s="11"/>
      <c r="H210" s="7">
        <f t="shared" si="14"/>
        <v>0</v>
      </c>
      <c r="I210" s="6"/>
      <c r="J210" s="6"/>
      <c r="K210" s="6"/>
      <c r="L210" s="6"/>
      <c r="M210" s="66"/>
    </row>
    <row r="211" spans="1:13" ht="20.65" customHeight="1" x14ac:dyDescent="0.2">
      <c r="A211" s="10"/>
      <c r="B211" s="2"/>
      <c r="C211" s="2"/>
      <c r="D211" s="2"/>
      <c r="E211" s="2"/>
      <c r="F211" s="11"/>
      <c r="G211" s="11"/>
      <c r="H211" s="7">
        <f t="shared" si="14"/>
        <v>0</v>
      </c>
      <c r="I211" s="6"/>
      <c r="J211" s="6"/>
      <c r="K211" s="6"/>
      <c r="L211" s="6"/>
      <c r="M211" s="66"/>
    </row>
  </sheetData>
  <sheetProtection selectLockedCells="1"/>
  <phoneticPr fontId="18" type="noConversion"/>
  <conditionalFormatting sqref="H2:H211">
    <cfRule type="cellIs" dxfId="2" priority="1" operator="lessThan">
      <formula>4.1</formula>
    </cfRule>
    <cfRule type="cellIs" dxfId="1" priority="2" operator="between">
      <formula>4.1</formula>
      <formula>6.9</formula>
    </cfRule>
    <cfRule type="cellIs" dxfId="0" priority="3" operator="greaterThanOrEqual">
      <formula>7</formula>
    </cfRule>
  </conditionalFormatting>
  <dataValidations count="1">
    <dataValidation type="whole" allowBlank="1" showInputMessage="1" showErrorMessage="1" sqref="F2:G211" xr:uid="{00000000-0002-0000-0000-000000000000}">
      <formula1>1</formula1>
      <formula2>5</formula2>
    </dataValidation>
  </dataValidations>
  <pageMargins left="0.25" right="0.25" top="0.75" bottom="0.75" header="0.3" footer="0.3"/>
  <pageSetup paperSize="9" scale="61" fitToHeight="0" orientation="landscape" verticalDpi="300"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E4"/>
  <sheetViews>
    <sheetView zoomScale="175" zoomScaleNormal="175" workbookViewId="0">
      <selection activeCell="D1" sqref="D1:D1048576"/>
    </sheetView>
  </sheetViews>
  <sheetFormatPr defaultRowHeight="14.25" x14ac:dyDescent="0.2"/>
  <cols>
    <col min="1" max="1" width="9.5" customWidth="1"/>
    <col min="2" max="2" width="10.125" customWidth="1"/>
    <col min="3" max="3" width="9.125" customWidth="1"/>
    <col min="4" max="4" width="9.5" customWidth="1"/>
    <col min="5" max="5" width="9.75" customWidth="1"/>
    <col min="6" max="8" width="7.625" customWidth="1"/>
  </cols>
  <sheetData>
    <row r="1" spans="1:5" ht="15" x14ac:dyDescent="0.2">
      <c r="A1" s="12">
        <v>5</v>
      </c>
      <c r="B1" s="13">
        <v>4</v>
      </c>
      <c r="C1" s="14">
        <v>3</v>
      </c>
      <c r="D1" s="15">
        <v>2</v>
      </c>
      <c r="E1" s="16">
        <v>1</v>
      </c>
    </row>
    <row r="2" spans="1:5" ht="15" x14ac:dyDescent="0.25">
      <c r="A2" s="116" t="s">
        <v>12</v>
      </c>
      <c r="B2" s="116"/>
      <c r="C2" s="116"/>
      <c r="D2" s="116"/>
      <c r="E2" s="116"/>
    </row>
    <row r="3" spans="1:5" x14ac:dyDescent="0.2">
      <c r="A3" s="17" t="s">
        <v>13</v>
      </c>
      <c r="B3" s="17" t="s">
        <v>14</v>
      </c>
      <c r="C3" s="17" t="s">
        <v>15</v>
      </c>
      <c r="D3" s="17" t="s">
        <v>16</v>
      </c>
      <c r="E3" s="17" t="s">
        <v>17</v>
      </c>
    </row>
    <row r="4" spans="1:5" x14ac:dyDescent="0.2">
      <c r="A4" s="17" t="s">
        <v>18</v>
      </c>
      <c r="B4" s="17" t="s">
        <v>19</v>
      </c>
      <c r="C4" s="17" t="s">
        <v>20</v>
      </c>
      <c r="D4" s="17" t="s">
        <v>21</v>
      </c>
      <c r="E4" s="17" t="s">
        <v>22</v>
      </c>
    </row>
  </sheetData>
  <mergeCells count="1">
    <mergeCell ref="A2:E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2"/>
  <sheetViews>
    <sheetView zoomScale="115" zoomScaleNormal="115" workbookViewId="0">
      <selection activeCell="C6" sqref="C6"/>
    </sheetView>
  </sheetViews>
  <sheetFormatPr defaultRowHeight="14.25" x14ac:dyDescent="0.2"/>
  <cols>
    <col min="1" max="1" width="18.5" customWidth="1"/>
    <col min="2" max="2" width="19.25" customWidth="1"/>
    <col min="3" max="3" width="20" customWidth="1"/>
    <col min="4" max="4" width="19.625" customWidth="1"/>
    <col min="5" max="5" width="20.75" customWidth="1"/>
  </cols>
  <sheetData>
    <row r="1" spans="1:5" ht="15.75" thickBot="1" x14ac:dyDescent="0.25">
      <c r="A1" s="18">
        <v>5</v>
      </c>
      <c r="B1" s="19">
        <v>4</v>
      </c>
      <c r="C1" s="20">
        <v>3</v>
      </c>
      <c r="D1" s="21">
        <v>2</v>
      </c>
      <c r="E1" s="22">
        <v>1</v>
      </c>
    </row>
    <row r="2" spans="1:5" ht="15.75" thickBot="1" x14ac:dyDescent="0.3">
      <c r="A2" s="120" t="s">
        <v>23</v>
      </c>
      <c r="B2" s="121"/>
      <c r="C2" s="121"/>
      <c r="D2" s="121"/>
      <c r="E2" s="122"/>
    </row>
    <row r="3" spans="1:5" ht="15.75" thickBot="1" x14ac:dyDescent="0.3">
      <c r="A3" s="117" t="s">
        <v>24</v>
      </c>
      <c r="B3" s="118"/>
      <c r="C3" s="118"/>
      <c r="D3" s="118"/>
      <c r="E3" s="119"/>
    </row>
    <row r="4" spans="1:5" ht="43.5" thickBot="1" x14ac:dyDescent="0.25">
      <c r="A4" s="26" t="s">
        <v>25</v>
      </c>
      <c r="B4" s="27" t="s">
        <v>26</v>
      </c>
      <c r="C4" s="27" t="s">
        <v>27</v>
      </c>
      <c r="D4" s="27" t="s">
        <v>28</v>
      </c>
      <c r="E4" s="28" t="s">
        <v>29</v>
      </c>
    </row>
    <row r="5" spans="1:5" ht="15.75" thickBot="1" x14ac:dyDescent="0.3">
      <c r="A5" s="117" t="s">
        <v>30</v>
      </c>
      <c r="B5" s="118"/>
      <c r="C5" s="118"/>
      <c r="D5" s="118"/>
      <c r="E5" s="119"/>
    </row>
    <row r="6" spans="1:5" ht="271.5" thickBot="1" x14ac:dyDescent="0.25">
      <c r="A6" s="23" t="s">
        <v>31</v>
      </c>
      <c r="B6" s="24" t="s">
        <v>32</v>
      </c>
      <c r="C6" s="24" t="s">
        <v>33</v>
      </c>
      <c r="D6" s="24" t="s">
        <v>34</v>
      </c>
      <c r="E6" s="25" t="s">
        <v>35</v>
      </c>
    </row>
    <row r="7" spans="1:5" ht="15.75" thickBot="1" x14ac:dyDescent="0.3">
      <c r="A7" s="117" t="s">
        <v>36</v>
      </c>
      <c r="B7" s="118"/>
      <c r="C7" s="118"/>
      <c r="D7" s="118"/>
      <c r="E7" s="119"/>
    </row>
    <row r="8" spans="1:5" ht="200.25" thickBot="1" x14ac:dyDescent="0.25">
      <c r="A8" s="26" t="s">
        <v>37</v>
      </c>
      <c r="B8" s="27" t="s">
        <v>38</v>
      </c>
      <c r="C8" s="27" t="s">
        <v>39</v>
      </c>
      <c r="D8" s="27" t="s">
        <v>40</v>
      </c>
      <c r="E8" s="28" t="s">
        <v>41</v>
      </c>
    </row>
    <row r="9" spans="1:5" ht="15.75" thickBot="1" x14ac:dyDescent="0.3">
      <c r="A9" s="117" t="s">
        <v>42</v>
      </c>
      <c r="B9" s="118"/>
      <c r="C9" s="118"/>
      <c r="D9" s="118"/>
      <c r="E9" s="119"/>
    </row>
    <row r="10" spans="1:5" ht="186" thickBot="1" x14ac:dyDescent="0.25">
      <c r="A10" s="26" t="s">
        <v>43</v>
      </c>
      <c r="B10" s="27" t="s">
        <v>44</v>
      </c>
      <c r="C10" s="27" t="s">
        <v>45</v>
      </c>
      <c r="D10" s="27" t="s">
        <v>46</v>
      </c>
      <c r="E10" s="28" t="s">
        <v>47</v>
      </c>
    </row>
    <row r="11" spans="1:5" ht="15.75" thickBot="1" x14ac:dyDescent="0.3">
      <c r="A11" s="117" t="s">
        <v>48</v>
      </c>
      <c r="B11" s="118"/>
      <c r="C11" s="118"/>
      <c r="D11" s="118"/>
      <c r="E11" s="119"/>
    </row>
    <row r="12" spans="1:5" ht="357" thickBot="1" x14ac:dyDescent="0.25">
      <c r="A12" s="29" t="s">
        <v>49</v>
      </c>
      <c r="B12" s="30" t="s">
        <v>50</v>
      </c>
      <c r="C12" s="30" t="s">
        <v>51</v>
      </c>
      <c r="D12" s="30" t="s">
        <v>52</v>
      </c>
      <c r="E12" s="31" t="s">
        <v>53</v>
      </c>
    </row>
  </sheetData>
  <mergeCells count="6">
    <mergeCell ref="A11:E11"/>
    <mergeCell ref="A2:E2"/>
    <mergeCell ref="A3:E3"/>
    <mergeCell ref="A5:E5"/>
    <mergeCell ref="A7:E7"/>
    <mergeCell ref="A9:E9"/>
  </mergeCells>
  <pageMargins left="0.25" right="0.25" top="0.75" bottom="0.75" header="0.3" footer="0.3"/>
  <pageSetup paperSize="9" scale="91" fitToHeight="0"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E8"/>
  <sheetViews>
    <sheetView workbookViewId="0">
      <selection activeCell="C8" sqref="C8"/>
    </sheetView>
  </sheetViews>
  <sheetFormatPr defaultRowHeight="14.25" x14ac:dyDescent="0.2"/>
  <cols>
    <col min="1" max="1" width="20" customWidth="1"/>
    <col min="2" max="3" width="19.75" customWidth="1"/>
    <col min="4" max="4" width="20.625" customWidth="1"/>
    <col min="5" max="5" width="19.625" customWidth="1"/>
  </cols>
  <sheetData>
    <row r="1" spans="1:5" ht="15.75" thickBot="1" x14ac:dyDescent="0.25">
      <c r="A1" s="18">
        <v>5</v>
      </c>
      <c r="B1" s="19">
        <v>4</v>
      </c>
      <c r="C1" s="20">
        <v>3</v>
      </c>
      <c r="D1" s="21">
        <v>2</v>
      </c>
      <c r="E1" s="22">
        <v>1</v>
      </c>
    </row>
    <row r="2" spans="1:5" ht="15.75" thickBot="1" x14ac:dyDescent="0.3">
      <c r="A2" s="120" t="s">
        <v>54</v>
      </c>
      <c r="B2" s="121"/>
      <c r="C2" s="121"/>
      <c r="D2" s="121"/>
      <c r="E2" s="122"/>
    </row>
    <row r="3" spans="1:5" ht="15.75" thickBot="1" x14ac:dyDescent="0.3">
      <c r="A3" s="117" t="s">
        <v>55</v>
      </c>
      <c r="B3" s="118"/>
      <c r="C3" s="118"/>
      <c r="D3" s="118"/>
      <c r="E3" s="119"/>
    </row>
    <row r="4" spans="1:5" ht="214.5" thickBot="1" x14ac:dyDescent="0.25">
      <c r="A4" s="32" t="s">
        <v>56</v>
      </c>
      <c r="B4" s="33" t="s">
        <v>57</v>
      </c>
      <c r="C4" s="33" t="s">
        <v>58</v>
      </c>
      <c r="D4" s="33" t="s">
        <v>59</v>
      </c>
      <c r="E4" s="34" t="s">
        <v>60</v>
      </c>
    </row>
    <row r="5" spans="1:5" ht="15.75" thickBot="1" x14ac:dyDescent="0.3">
      <c r="A5" s="117" t="s">
        <v>61</v>
      </c>
      <c r="B5" s="118"/>
      <c r="C5" s="118"/>
      <c r="D5" s="118"/>
      <c r="E5" s="119"/>
    </row>
    <row r="6" spans="1:5" ht="409.6" thickBot="1" x14ac:dyDescent="0.25">
      <c r="A6" s="23" t="s">
        <v>62</v>
      </c>
      <c r="B6" s="24" t="s">
        <v>63</v>
      </c>
      <c r="C6" s="24" t="s">
        <v>64</v>
      </c>
      <c r="D6" s="24" t="s">
        <v>65</v>
      </c>
      <c r="E6" s="25" t="s">
        <v>66</v>
      </c>
    </row>
    <row r="7" spans="1:5" ht="15.75" thickBot="1" x14ac:dyDescent="0.3">
      <c r="A7" s="117" t="s">
        <v>67</v>
      </c>
      <c r="B7" s="118"/>
      <c r="C7" s="118"/>
      <c r="D7" s="118"/>
      <c r="E7" s="119"/>
    </row>
    <row r="8" spans="1:5" ht="243" thickBot="1" x14ac:dyDescent="0.25">
      <c r="A8" s="32" t="s">
        <v>68</v>
      </c>
      <c r="B8" s="33" t="s">
        <v>69</v>
      </c>
      <c r="C8" s="33" t="s">
        <v>70</v>
      </c>
      <c r="D8" s="33" t="s">
        <v>71</v>
      </c>
      <c r="E8" s="35" t="s">
        <v>72</v>
      </c>
    </row>
  </sheetData>
  <mergeCells count="4">
    <mergeCell ref="A2:E2"/>
    <mergeCell ref="A3:E3"/>
    <mergeCell ref="A5:E5"/>
    <mergeCell ref="A7:E7"/>
  </mergeCells>
  <pageMargins left="0.25" right="0.25" top="0.75" bottom="0.75" header="0.3" footer="0.3"/>
  <pageSetup paperSize="9" scale="89" fitToHeight="0" orientation="portrait" horizontalDpi="300" verticalDpi="30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E4"/>
  <sheetViews>
    <sheetView workbookViewId="0">
      <selection activeCell="D4" sqref="D4"/>
    </sheetView>
  </sheetViews>
  <sheetFormatPr defaultRowHeight="14.25" x14ac:dyDescent="0.2"/>
  <cols>
    <col min="1" max="1" width="16.5" customWidth="1"/>
    <col min="2" max="2" width="17.125" customWidth="1"/>
    <col min="3" max="3" width="17.625" customWidth="1"/>
    <col min="4" max="4" width="18.25" customWidth="1"/>
    <col min="5" max="5" width="17.625" customWidth="1"/>
  </cols>
  <sheetData>
    <row r="1" spans="1:5" ht="15.75" thickBot="1" x14ac:dyDescent="0.25">
      <c r="A1" s="18">
        <v>5</v>
      </c>
      <c r="B1" s="19">
        <v>4</v>
      </c>
      <c r="C1" s="20">
        <v>3</v>
      </c>
      <c r="D1" s="21">
        <v>2</v>
      </c>
      <c r="E1" s="22">
        <v>1</v>
      </c>
    </row>
    <row r="2" spans="1:5" ht="15.75" thickBot="1" x14ac:dyDescent="0.3">
      <c r="A2" s="120" t="s">
        <v>73</v>
      </c>
      <c r="B2" s="121"/>
      <c r="C2" s="121"/>
      <c r="D2" s="121"/>
      <c r="E2" s="122"/>
    </row>
    <row r="3" spans="1:5" ht="15.75" thickBot="1" x14ac:dyDescent="0.3">
      <c r="A3" s="117" t="s">
        <v>74</v>
      </c>
      <c r="B3" s="118"/>
      <c r="C3" s="118"/>
      <c r="D3" s="118"/>
      <c r="E3" s="119"/>
    </row>
    <row r="4" spans="1:5" ht="342.75" thickBot="1" x14ac:dyDescent="0.25">
      <c r="A4" s="32" t="s">
        <v>75</v>
      </c>
      <c r="B4" s="33" t="s">
        <v>76</v>
      </c>
      <c r="C4" s="33" t="s">
        <v>77</v>
      </c>
      <c r="D4" s="33" t="s">
        <v>78</v>
      </c>
      <c r="E4" s="35" t="s">
        <v>79</v>
      </c>
    </row>
  </sheetData>
  <mergeCells count="2">
    <mergeCell ref="A2:E2"/>
    <mergeCell ref="A3:E3"/>
  </mergeCells>
  <pageMargins left="0.7" right="0.7" top="0.75" bottom="0.75" header="0.3" footer="0.3"/>
  <pageSetup paperSize="9" scale="90" fitToHeight="0" orientation="portrait" horizontalDpi="300" verticalDpi="30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E6"/>
  <sheetViews>
    <sheetView workbookViewId="0"/>
  </sheetViews>
  <sheetFormatPr defaultRowHeight="14.25" x14ac:dyDescent="0.2"/>
  <cols>
    <col min="1" max="1" width="15.25" customWidth="1"/>
    <col min="2" max="2" width="15" customWidth="1"/>
    <col min="3" max="3" width="15.625" customWidth="1"/>
    <col min="4" max="4" width="15" customWidth="1"/>
    <col min="5" max="5" width="14.75" customWidth="1"/>
  </cols>
  <sheetData>
    <row r="1" spans="1:5" ht="15.75" thickBot="1" x14ac:dyDescent="0.25">
      <c r="A1" s="18">
        <v>5</v>
      </c>
      <c r="B1" s="19">
        <v>4</v>
      </c>
      <c r="C1" s="20">
        <v>3</v>
      </c>
      <c r="D1" s="21">
        <v>2</v>
      </c>
      <c r="E1" s="22">
        <v>1</v>
      </c>
    </row>
    <row r="2" spans="1:5" ht="15.75" thickBot="1" x14ac:dyDescent="0.3">
      <c r="A2" s="120" t="s">
        <v>80</v>
      </c>
      <c r="B2" s="121"/>
      <c r="C2" s="121"/>
      <c r="D2" s="121"/>
      <c r="E2" s="122"/>
    </row>
    <row r="3" spans="1:5" ht="15.75" thickBot="1" x14ac:dyDescent="0.3">
      <c r="A3" s="117" t="s">
        <v>81</v>
      </c>
      <c r="B3" s="118"/>
      <c r="C3" s="118"/>
      <c r="D3" s="118"/>
      <c r="E3" s="119"/>
    </row>
    <row r="4" spans="1:5" ht="409.6" thickBot="1" x14ac:dyDescent="0.25">
      <c r="A4" s="26" t="s">
        <v>82</v>
      </c>
      <c r="B4" s="27" t="s">
        <v>83</v>
      </c>
      <c r="C4" s="27" t="s">
        <v>84</v>
      </c>
      <c r="D4" s="27" t="s">
        <v>85</v>
      </c>
      <c r="E4" s="28" t="s">
        <v>86</v>
      </c>
    </row>
    <row r="5" spans="1:5" ht="15.75" thickBot="1" x14ac:dyDescent="0.3">
      <c r="A5" s="117" t="s">
        <v>87</v>
      </c>
      <c r="B5" s="118"/>
      <c r="C5" s="118"/>
      <c r="D5" s="118"/>
      <c r="E5" s="119"/>
    </row>
    <row r="6" spans="1:5" ht="399.75" thickBot="1" x14ac:dyDescent="0.25">
      <c r="A6" s="36" t="s">
        <v>88</v>
      </c>
      <c r="B6" s="37" t="s">
        <v>89</v>
      </c>
      <c r="C6" s="37" t="s">
        <v>90</v>
      </c>
      <c r="D6" s="37" t="s">
        <v>91</v>
      </c>
      <c r="E6" s="38" t="s">
        <v>92</v>
      </c>
    </row>
  </sheetData>
  <mergeCells count="3">
    <mergeCell ref="A2:E2"/>
    <mergeCell ref="A3:E3"/>
    <mergeCell ref="A5:E5"/>
  </mergeCells>
  <pageMargins left="0.7" right="0.7" top="0.75" bottom="0.75" header="0.3" footer="0.3"/>
  <pageSetup paperSize="9" fitToHeight="0" orientation="portrait" horizontalDpi="300"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13"/>
  <sheetViews>
    <sheetView workbookViewId="0">
      <selection activeCell="E5" sqref="E5"/>
    </sheetView>
  </sheetViews>
  <sheetFormatPr defaultRowHeight="14.25" x14ac:dyDescent="0.2"/>
  <cols>
    <col min="1" max="1" width="12.125" customWidth="1"/>
    <col min="7" max="7" width="14.25" customWidth="1"/>
  </cols>
  <sheetData>
    <row r="1" spans="1:7" ht="57.75" thickBot="1" x14ac:dyDescent="0.25">
      <c r="A1" s="39" t="s">
        <v>93</v>
      </c>
      <c r="B1" s="40"/>
      <c r="C1" s="41"/>
      <c r="D1" s="41"/>
      <c r="E1" s="41"/>
      <c r="F1" s="41"/>
      <c r="G1" s="42"/>
    </row>
    <row r="2" spans="1:7" ht="15" x14ac:dyDescent="0.2">
      <c r="A2" s="43">
        <v>5</v>
      </c>
      <c r="B2" s="44">
        <f>A2*1.5+B7*0.5</f>
        <v>8</v>
      </c>
      <c r="C2" s="45">
        <f>A2*1.5+C7*0.5</f>
        <v>8.5</v>
      </c>
      <c r="D2" s="45">
        <f>A2*1.5+D7*0.5</f>
        <v>9</v>
      </c>
      <c r="E2" s="45">
        <f>A2*1.5+E7*0.5</f>
        <v>9.5</v>
      </c>
      <c r="F2" s="46">
        <f>A2*1.5+F7*0.5</f>
        <v>10</v>
      </c>
      <c r="G2" s="47"/>
    </row>
    <row r="3" spans="1:7" x14ac:dyDescent="0.2">
      <c r="A3" s="48">
        <v>4</v>
      </c>
      <c r="B3" s="56">
        <f>A3*1.5+B7*0.5</f>
        <v>6.5</v>
      </c>
      <c r="C3" s="49">
        <f>A3*1.5+C7*0.5</f>
        <v>7</v>
      </c>
      <c r="D3" s="49">
        <f>A3*1.5+D7*0.5</f>
        <v>7.5</v>
      </c>
      <c r="E3" s="49">
        <f>A3*1.5+E7*0.5</f>
        <v>8</v>
      </c>
      <c r="F3" s="50">
        <f>A3*1.5+F7*0.5</f>
        <v>8.5</v>
      </c>
      <c r="G3" s="51"/>
    </row>
    <row r="4" spans="1:7" x14ac:dyDescent="0.2">
      <c r="A4" s="48">
        <v>3</v>
      </c>
      <c r="B4" s="56">
        <f>A4*1.5+B7*0.5</f>
        <v>5</v>
      </c>
      <c r="C4" s="57">
        <f>A4*1.5+C7*0.5</f>
        <v>5.5</v>
      </c>
      <c r="D4" s="57">
        <f>A4*1.5+D7*0.5</f>
        <v>6</v>
      </c>
      <c r="E4" s="57">
        <f>A4*1.5+E7*0.5</f>
        <v>6.5</v>
      </c>
      <c r="F4" s="50">
        <f>A4*1.5+F7*0.5</f>
        <v>7</v>
      </c>
      <c r="G4" s="51"/>
    </row>
    <row r="5" spans="1:7" x14ac:dyDescent="0.2">
      <c r="A5" s="48">
        <v>2</v>
      </c>
      <c r="B5" s="60">
        <f>A5*1.5+B7*0.5</f>
        <v>3.5</v>
      </c>
      <c r="C5" s="61">
        <f>A5*1.5+C7*0.5</f>
        <v>4</v>
      </c>
      <c r="D5" s="57">
        <f>A5*1.5+D7*0.5</f>
        <v>4.5</v>
      </c>
      <c r="E5" s="57">
        <f>A5*1.5+E7*0.5</f>
        <v>5</v>
      </c>
      <c r="F5" s="58">
        <f>A5*1.5+F7*0.5</f>
        <v>5.5</v>
      </c>
      <c r="G5" s="51"/>
    </row>
    <row r="6" spans="1:7" ht="15" thickBot="1" x14ac:dyDescent="0.25">
      <c r="A6" s="52">
        <v>1</v>
      </c>
      <c r="B6" s="62">
        <f>A6*1.5+B7*0.5</f>
        <v>2</v>
      </c>
      <c r="C6" s="63">
        <f>A6*1.5+C7*0.5</f>
        <v>2.5</v>
      </c>
      <c r="D6" s="63">
        <f>A6*1.5+D7*0.5</f>
        <v>3</v>
      </c>
      <c r="E6" s="63">
        <f>A6*1.5+E7*0.5</f>
        <v>3.5</v>
      </c>
      <c r="F6" s="64">
        <f>A6*1.5+F7*0.5</f>
        <v>4</v>
      </c>
      <c r="G6" s="53"/>
    </row>
    <row r="7" spans="1:7" ht="43.5" thickBot="1" x14ac:dyDescent="0.25">
      <c r="A7" s="53"/>
      <c r="B7" s="52">
        <v>1</v>
      </c>
      <c r="C7" s="54">
        <v>2</v>
      </c>
      <c r="D7" s="54">
        <v>3</v>
      </c>
      <c r="E7" s="54">
        <v>4</v>
      </c>
      <c r="F7" s="54">
        <v>5</v>
      </c>
      <c r="G7" s="39" t="s">
        <v>94</v>
      </c>
    </row>
    <row r="9" spans="1:7" ht="15" thickBot="1" x14ac:dyDescent="0.25"/>
    <row r="10" spans="1:7" ht="15.75" thickBot="1" x14ac:dyDescent="0.3">
      <c r="A10" s="123" t="s">
        <v>95</v>
      </c>
      <c r="B10" s="124"/>
      <c r="C10" s="124"/>
      <c r="D10" s="124"/>
      <c r="E10" s="124"/>
      <c r="F10" s="124"/>
      <c r="G10" s="125"/>
    </row>
    <row r="11" spans="1:7" x14ac:dyDescent="0.2">
      <c r="A11" s="55"/>
      <c r="B11" s="126" t="s">
        <v>96</v>
      </c>
      <c r="C11" s="126"/>
      <c r="D11" s="126"/>
      <c r="E11" s="126"/>
      <c r="F11" s="126"/>
      <c r="G11" s="127"/>
    </row>
    <row r="12" spans="1:7" x14ac:dyDescent="0.2">
      <c r="A12" s="59"/>
      <c r="B12" s="128" t="s">
        <v>97</v>
      </c>
      <c r="C12" s="128"/>
      <c r="D12" s="128"/>
      <c r="E12" s="128"/>
      <c r="F12" s="128"/>
      <c r="G12" s="129"/>
    </row>
    <row r="13" spans="1:7" ht="15" thickBot="1" x14ac:dyDescent="0.25">
      <c r="A13" s="65"/>
      <c r="B13" s="130" t="s">
        <v>98</v>
      </c>
      <c r="C13" s="130"/>
      <c r="D13" s="130"/>
      <c r="E13" s="130"/>
      <c r="F13" s="130"/>
      <c r="G13" s="131"/>
    </row>
  </sheetData>
  <mergeCells count="4">
    <mergeCell ref="A10:G10"/>
    <mergeCell ref="B11:G11"/>
    <mergeCell ref="B12:G12"/>
    <mergeCell ref="B13:G13"/>
  </mergeCells>
  <pageMargins left="0.7" right="0.7" top="0.75" bottom="0.75" header="0.3" footer="0.3"/>
  <pageSetup paperSize="9" orientation="portrait" horizontalDpi="300" verticalDpi="3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7</vt:i4>
      </vt:variant>
      <vt:variant>
        <vt:lpstr>Įvardytieji diapazonai</vt:lpstr>
      </vt:variant>
      <vt:variant>
        <vt:i4>1</vt:i4>
      </vt:variant>
    </vt:vector>
  </HeadingPairs>
  <TitlesOfParts>
    <vt:vector size="8" baseType="lpstr">
      <vt:lpstr>Rizikos</vt:lpstr>
      <vt:lpstr>Tikimybė</vt:lpstr>
      <vt:lpstr>Poveikis. Išteklių naudojimas</vt:lpstr>
      <vt:lpstr>Poveikis. TA laikymasis</vt:lpstr>
      <vt:lpstr>Poveikis. Planų vykdymas</vt:lpstr>
      <vt:lpstr>Poveikis.Tiksli info </vt:lpstr>
      <vt:lpstr>Rėžiai</vt:lpstr>
      <vt:lpstr>Rizikos!Print_Area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Svetlana Golovač</cp:lastModifiedBy>
  <cp:revision/>
  <cp:lastPrinted>2024-10-31T10:43:11Z</cp:lastPrinted>
  <dcterms:created xsi:type="dcterms:W3CDTF">2021-10-24T14:28:21Z</dcterms:created>
  <dcterms:modified xsi:type="dcterms:W3CDTF">2025-10-30T08:01:13Z</dcterms:modified>
</cp:coreProperties>
</file>